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3700" windowHeight="972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<sst xmlns="http://schemas.openxmlformats.org/spreadsheetml/2006/main" count="520" uniqueCount="169">
  <si>
    <t>OBOR</t>
  </si>
  <si>
    <t xml:space="preserve">PŘÍJEMCE </t>
  </si>
  <si>
    <t>PŘEDMĚT GRANTU</t>
  </si>
  <si>
    <t>Výše grantu v Kč</t>
  </si>
  <si>
    <t>A</t>
  </si>
  <si>
    <t>DIVADLO ARCHA</t>
  </si>
  <si>
    <t>BUCHTY A LOUTKY</t>
  </si>
  <si>
    <t>Gaspar, s.r.o.</t>
  </si>
  <si>
    <t>Divadlo v Celetné 2014 - 2017</t>
  </si>
  <si>
    <t>A studio Rubín, o.p.s.</t>
  </si>
  <si>
    <t>Činoherní klub, o.p.s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</si>
  <si>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</si>
  <si>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</si>
  <si>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</si>
  <si>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</si>
  <si>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</si>
  <si>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</si>
  <si>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</si>
  <si>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Viola o. p. s.</t>
  </si>
  <si>
    <t>Kontinuální umělecká činnost Divadla Viola 2014 - 2015</t>
  </si>
  <si>
    <t>Divadlo bratří Formanů</t>
  </si>
  <si>
    <t>Divadelní loď Tajemství 2012 - 2013</t>
  </si>
  <si>
    <t xml:space="preserve"> Bezhlaví o.s.</t>
  </si>
  <si>
    <t>Občanské sdružení Malé Vinohradské</t>
  </si>
  <si>
    <t>Cirk La Putyka, o.p.s.</t>
  </si>
  <si>
    <t>Cirk La Putyka 2014 - 2017</t>
  </si>
  <si>
    <t>Farma v jeskyni, občanské sdružení</t>
  </si>
  <si>
    <t>Společnost GASPARD</t>
  </si>
  <si>
    <t>LETNÍ LETNÁ - Mezinárodní festival nového cirkus a divadla 2014 - 2017</t>
  </si>
  <si>
    <t>Theater.cz</t>
  </si>
  <si>
    <t>Pražský divadelní festival německého jazyka - 2014-2017</t>
  </si>
  <si>
    <t>CELKEM DIVADLO</t>
  </si>
  <si>
    <t>B</t>
  </si>
  <si>
    <t>NOVÝ HORIZONT, spol. s r.o.</t>
  </si>
  <si>
    <t>Činnost Pražské komorní filharmonie, o.p.s. v letech 2014 - 2017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</si>
  <si>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</si>
  <si>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</si>
  <si>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</si>
  <si>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</si>
  <si>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 s. r. o.</t>
  </si>
  <si>
    <t>Mezinárodní hudební festival Letní slavnosti staré hudby 2014 - 2017</t>
  </si>
  <si>
    <t>Komorní orchestr Berg</t>
  </si>
  <si>
    <t>Orchestr BERG: sezony 2010 - 2013</t>
  </si>
  <si>
    <t>Kühnův dětský sbor o.p.s.</t>
  </si>
  <si>
    <t>RACHOT Production s. r. o.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</si>
  <si>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</si>
  <si>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</si>
  <si>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</si>
  <si>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</si>
  <si>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</si>
  <si>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</si>
  <si>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</si>
  <si>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</si>
  <si>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</si>
  <si>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</si>
  <si>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</si>
  <si>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</si>
  <si>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</si>
  <si>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</si>
  <si>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</si>
  <si>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CELKEM HUDBA</t>
  </si>
  <si>
    <t>C</t>
  </si>
  <si>
    <t>MOTUS</t>
  </si>
  <si>
    <t>MOTUS v divadle Alfred ve dvoře 2014 - 2017</t>
  </si>
  <si>
    <t>Tanec Praha, o. s.</t>
  </si>
  <si>
    <t>Divadlo Ponec 2014 - 2017</t>
  </si>
  <si>
    <t>Tanec Praha 2014 - 2017</t>
  </si>
  <si>
    <t>DOT 504, o.s.</t>
  </si>
  <si>
    <t>BALET PRAHA, o.p.s.</t>
  </si>
  <si>
    <t>Pražský komorní balet 2014 - 2017</t>
  </si>
  <si>
    <t>ALT@AR, o.s.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</si>
  <si>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</si>
  <si>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</si>
  <si>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</si>
  <si>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</si>
  <si>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</si>
  <si>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</t>
  </si>
  <si>
    <t>Sdružení výtvarných kritiků a teoretiků</t>
  </si>
  <si>
    <t>Dvouletá výstavní činnost v objektu HMP, 2012 - 2013</t>
  </si>
  <si>
    <t>"Display"</t>
  </si>
  <si>
    <t>ARCHITECTURA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</si>
  <si>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</si>
  <si>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</si>
  <si>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</si>
  <si>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</si>
  <si>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</si>
  <si>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</si>
  <si>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</si>
  <si>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CELKEM VÝTVARNO</t>
  </si>
  <si>
    <t>E</t>
  </si>
  <si>
    <t>Společnost Libri prohibiti</t>
  </si>
  <si>
    <t>Kontinuální činnost knihovny a čítárny LIBRI PROHIBITI 2014-2017</t>
  </si>
  <si>
    <t xml:space="preserve"> Mgr. Tomáš Filip</t>
  </si>
  <si>
    <t>Dílo Jaroslava Seiferta / Bibliografie- 2014 - 2016</t>
  </si>
  <si>
    <t>Společnost poezie</t>
  </si>
  <si>
    <t>CELKEM LITERATURA</t>
  </si>
  <si>
    <t>G</t>
  </si>
  <si>
    <t>MEET FACTORY, o. p. s.</t>
  </si>
  <si>
    <t>ART FRAME Palác Akropolis, s.r.o.</t>
  </si>
  <si>
    <t>Palác Akropolis 2014 - 2017</t>
  </si>
  <si>
    <t>DEAI (SETKÁNÍ), o.s.</t>
  </si>
  <si>
    <t>Experimentální prostor Roxy//NoD 2014-2017</t>
  </si>
  <si>
    <t>UNIJAZZ - sdružení pro podporu kulturních aktivit</t>
  </si>
  <si>
    <t>Kaštan-scéna Unijazzu 2014 - 2017</t>
  </si>
  <si>
    <t>Komunikační prostor Školská 28/2014 - 2017</t>
  </si>
  <si>
    <t>CELKEM OSTATNÍ</t>
  </si>
  <si>
    <t>CELKEM VŠECHNY OBLASTI</t>
  </si>
  <si>
    <t>Spitfire Company 2015 - 2017</t>
  </si>
  <si>
    <t>www.tanecniaktuality.cz 2015 - 2017</t>
  </si>
  <si>
    <t>DOT 504 Dance Company 2015 - 2016</t>
  </si>
  <si>
    <t>Společnost tance při Taneční konzervatoři Praha</t>
  </si>
  <si>
    <t>BOHEMIA BALET - kontinuální činnost 2015-2016</t>
  </si>
  <si>
    <t>"TANEČNÍ AKTUALITY o.s."</t>
  </si>
  <si>
    <t>420PEOPLE o.s.</t>
  </si>
  <si>
    <t>420PEOPLE 2015-2017</t>
  </si>
  <si>
    <t>NOVÁ SÍŤ</t>
  </si>
  <si>
    <t xml:space="preserve">Festival Malá inventura - 13. a 14. ročník festivalu nového divadla </t>
  </si>
  <si>
    <t>Občanské sdružení CZECHDESIGN.CZ</t>
  </si>
  <si>
    <t>Výstavní program GALERIE/CZD 2015-2016</t>
  </si>
  <si>
    <t>ARGO, spol. s r.o.</t>
  </si>
  <si>
    <t>Revolver Revue</t>
  </si>
  <si>
    <t>Celoroční činnost Revolver Revue 2015-2018</t>
  </si>
  <si>
    <t>Nakladatelská činnost ARGO 2015 - 2016</t>
  </si>
  <si>
    <t>Nakladatelství Triáda, s. r. o.</t>
  </si>
  <si>
    <t>F</t>
  </si>
  <si>
    <t>CELKEM FILM</t>
  </si>
  <si>
    <t>POST BELLUM</t>
  </si>
  <si>
    <t>Příběhy našich sousedů</t>
  </si>
  <si>
    <t>Rock Café-otevřené a inspirující 2015-2016</t>
  </si>
  <si>
    <t>o. s. Paradox</t>
  </si>
  <si>
    <t>CROSS CLUB 2015 - 2017</t>
  </si>
  <si>
    <t>Rock Café-multikulturní 2010 - 2013, na léta 2015 a 2016 viz oblast OSTATNÍ</t>
  </si>
  <si>
    <t>Vosto5, občanské sdružení</t>
  </si>
  <si>
    <t>Divadlo VOSTO5 - celoroční činnost v letech 2016-17</t>
  </si>
  <si>
    <r>
      <t xml:space="preserve">4letý grant 2016 - </t>
    </r>
    <r>
      <rPr>
        <sz val="10"/>
        <color indexed="8"/>
        <rFont val="Times New Roman"/>
        <family val="1"/>
      </rPr>
      <t>2019</t>
    </r>
  </si>
  <si>
    <t>Druhé DesetiLETÍ: část první 2016 -2017</t>
  </si>
  <si>
    <t>Farma na Nové scéně 2016 - 2017</t>
  </si>
  <si>
    <r>
      <t xml:space="preserve">4letý grant  </t>
    </r>
    <r>
      <rPr>
        <sz val="10"/>
        <color indexed="8"/>
        <rFont val="Times New Roman"/>
        <family val="1"/>
      </rPr>
      <t>2016 - 2019</t>
    </r>
  </si>
  <si>
    <t>Činnost Divadla D21 v letech 2016 - 2017</t>
  </si>
  <si>
    <t>Divadlo Rubín 2016 - 2017</t>
  </si>
  <si>
    <t xml:space="preserve">DIVADLO COMPANY.CZ, Divadelní sdružení </t>
  </si>
  <si>
    <t>Divadlo Komedie v letech 2014 – 2015 (od 1.8.2012 nástupce Pražského komorního divadla s.r.o.)</t>
  </si>
  <si>
    <t xml:space="preserve"> </t>
  </si>
  <si>
    <t>PKF- Prague Philharmonia, o.p.s.</t>
  </si>
  <si>
    <t>Občanské sdružení TAP</t>
  </si>
  <si>
    <t>TAP 2016- 2019</t>
  </si>
  <si>
    <t>Podpora kontinuální kulturní umělecké činnosti Kühnova dětského sboru v letech 2013 - 2016</t>
  </si>
  <si>
    <t>RESPECT WORLD MUSIC FESTIVAL 2016 - 2019</t>
  </si>
  <si>
    <t>AghaRTA Prague Jazz Festival 2014 - 2015</t>
  </si>
  <si>
    <t>Centrum choreografického rozvoje SE.S.TA</t>
  </si>
  <si>
    <t>Centrum choreografického rozvoje SE.S.TA 2016 - 2018</t>
  </si>
  <si>
    <t>Studio ALTA - kulturní cross point 2016- 2019</t>
  </si>
  <si>
    <t>ČESKÁ TANEČNÍ PLATFORMA 2016-2017</t>
  </si>
  <si>
    <t>TRANZITDISPLAY 2016-2017</t>
  </si>
  <si>
    <t>Fotograf 07, o.s.</t>
  </si>
  <si>
    <t>Fotograf Gallery - celoroční činnost v letech 2016 - 2019</t>
  </si>
  <si>
    <t>Designblok, Prague Design and Fashion Week 2016-2017</t>
  </si>
  <si>
    <t>Výstavní program Galerie Jaroslava Fragnera/Centrum současné architektury 2016 - 2017</t>
  </si>
  <si>
    <t>Obec překladatelů</t>
  </si>
  <si>
    <t>Kontinuální činnost Obce spisovatelů v letech 2016 - 2018</t>
  </si>
  <si>
    <t>Jiří Němec: Zápisníky (1961-1969) sv.1 a 2 (prac.název) 2016-2018</t>
  </si>
  <si>
    <t>Josef Frič: Dílo (Poezie, próza, překlady) 2015 - 2016</t>
  </si>
  <si>
    <t>Andrej Stankovič: Básně (prac. název) 2016 - 2017</t>
  </si>
  <si>
    <t>Dny české a mezinárodní poezie v Praze (centrální akce mezinárodního festivalu DEN POEZIE) 2014 - 2017</t>
  </si>
  <si>
    <t>Člověk v tísni, o.p.s.</t>
  </si>
  <si>
    <t>Jeden svět - Mezinárodní festival dokumentárních filmů o lidských právech 2016 - 2019</t>
  </si>
  <si>
    <t>Malostranská beseda, al.š.</t>
  </si>
  <si>
    <t>Pořádání kulturních akci v Malostranské besedě 2016 - 2019</t>
  </si>
  <si>
    <t>MeetFactory 2016 - 2019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</si>
</sst>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Times New Roman"/>
      <family val="1"/>
    </font>
    <font>
      <sz val="10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7" fillId="33" borderId="12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3" fillId="33" borderId="10" xfId="34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3" fontId="8" fillId="33" borderId="12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7" fillId="35" borderId="14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3" fontId="7" fillId="35" borderId="12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3" fontId="8" fillId="36" borderId="10" xfId="0" applyNumberFormat="1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3" fontId="7" fillId="37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vertical="top" wrapText="1"/>
    </xf>
    <xf numFmtId="3" fontId="8" fillId="37" borderId="10" xfId="0" applyNumberFormat="1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3" fontId="7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9" fillId="38" borderId="10" xfId="0" applyFont="1" applyFill="1" applyBorder="1" applyAlignment="1">
      <alignment vertical="top" wrapText="1"/>
    </xf>
    <xf numFmtId="3" fontId="5" fillId="38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3" fontId="7" fillId="36" borderId="14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7" fillId="36" borderId="12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48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49" fillId="37" borderId="10" xfId="0" applyFont="1" applyFill="1" applyBorder="1" applyAlignment="1">
      <alignment vertical="top"/>
    </xf>
    <xf numFmtId="0" fontId="7" fillId="39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vertical="top" wrapText="1"/>
    </xf>
    <xf numFmtId="3" fontId="8" fillId="40" borderId="10" xfId="0" applyNumberFormat="1" applyFont="1" applyFill="1" applyBorder="1" applyAlignment="1">
      <alignment vertical="top" wrapText="1"/>
    </xf>
    <xf numFmtId="3" fontId="5" fillId="40" borderId="10" xfId="0" applyNumberFormat="1" applyFont="1" applyFill="1" applyBorder="1" applyAlignment="1">
      <alignment vertical="top" wrapText="1"/>
    </xf>
    <xf numFmtId="0" fontId="49" fillId="40" borderId="10" xfId="0" applyFont="1" applyFill="1" applyBorder="1" applyAlignment="1">
      <alignment vertical="top"/>
    </xf>
    <xf numFmtId="3" fontId="3" fillId="40" borderId="10" xfId="0" applyNumberFormat="1" applyFont="1" applyFill="1" applyBorder="1" applyAlignment="1">
      <alignment vertical="top" wrapText="1"/>
    </xf>
    <xf numFmtId="3" fontId="7" fillId="39" borderId="14" xfId="0" applyNumberFormat="1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3" fontId="8" fillId="38" borderId="14" xfId="0" applyNumberFormat="1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9" fillId="34" borderId="0" xfId="0" applyFont="1" applyFill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0" fontId="49" fillId="41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/>
    </xf>
    <xf numFmtId="3" fontId="7" fillId="36" borderId="13" xfId="0" applyNumberFormat="1" applyFont="1" applyFill="1" applyBorder="1" applyAlignment="1">
      <alignment vertical="top" wrapText="1"/>
    </xf>
    <xf numFmtId="3" fontId="7" fillId="36" borderId="16" xfId="0" applyNumberFormat="1" applyFont="1" applyFill="1" applyBorder="1" applyAlignment="1">
      <alignment vertical="top" wrapText="1"/>
    </xf>
    <xf numFmtId="0" fontId="49" fillId="43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8" fillId="34" borderId="1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44" borderId="10" xfId="0" applyFont="1" applyFill="1" applyBorder="1" applyAlignment="1">
      <alignment vertical="top" wrapText="1"/>
    </xf>
    <xf numFmtId="3" fontId="7" fillId="44" borderId="10" xfId="0" applyNumberFormat="1" applyFont="1" applyFill="1" applyBorder="1" applyAlignment="1">
      <alignment vertical="top" wrapText="1"/>
    </xf>
    <xf numFmtId="3" fontId="7" fillId="44" borderId="14" xfId="0" applyNumberFormat="1" applyFont="1" applyFill="1" applyBorder="1" applyAlignment="1">
      <alignment vertical="top" wrapText="1"/>
    </xf>
    <xf numFmtId="3" fontId="7" fillId="44" borderId="12" xfId="0" applyNumberFormat="1" applyFont="1" applyFill="1" applyBorder="1" applyAlignment="1">
      <alignment vertical="top" wrapText="1"/>
    </xf>
    <xf numFmtId="0" fontId="3" fillId="44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top" wrapText="1"/>
    </xf>
    <xf numFmtId="0" fontId="10" fillId="44" borderId="10" xfId="36" applyFont="1" applyFill="1" applyBorder="1" applyAlignment="1">
      <alignment vertical="top" wrapText="1"/>
    </xf>
    <xf numFmtId="3" fontId="7" fillId="42" borderId="10" xfId="0" applyNumberFormat="1" applyFont="1" applyFill="1" applyBorder="1" applyAlignment="1">
      <alignment vertical="top" wrapText="1"/>
    </xf>
    <xf numFmtId="3" fontId="3" fillId="42" borderId="10" xfId="0" applyNumberFormat="1" applyFont="1" applyFill="1" applyBorder="1" applyAlignment="1">
      <alignment vertical="top" wrapText="1"/>
    </xf>
    <xf numFmtId="0" fontId="8" fillId="44" borderId="10" xfId="0" applyFont="1" applyFill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9" fillId="44" borderId="10" xfId="0" applyFont="1" applyFill="1" applyBorder="1" applyAlignment="1">
      <alignment vertical="top" wrapText="1"/>
    </xf>
    <xf numFmtId="3" fontId="8" fillId="44" borderId="10" xfId="0" applyNumberFormat="1" applyFont="1" applyFill="1" applyBorder="1" applyAlignment="1">
      <alignment vertical="top" wrapText="1"/>
    </xf>
    <xf numFmtId="0" fontId="48" fillId="43" borderId="10" xfId="0" applyFont="1" applyFill="1" applyBorder="1" applyAlignment="1">
      <alignment vertical="top"/>
    </xf>
    <xf numFmtId="0" fontId="49" fillId="43" borderId="0" xfId="0" applyFont="1" applyFill="1" applyAlignment="1">
      <alignment vertical="top"/>
    </xf>
    <xf numFmtId="0" fontId="5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49" fillId="40" borderId="10" xfId="0" applyFont="1" applyFill="1" applyBorder="1" applyAlignment="1">
      <alignment vertical="top" wrapText="1"/>
    </xf>
    <xf numFmtId="3" fontId="3" fillId="39" borderId="10" xfId="0" applyNumberFormat="1" applyFont="1" applyFill="1" applyBorder="1" applyAlignment="1">
      <alignment vertical="top" wrapText="1"/>
    </xf>
    <xf numFmtId="3" fontId="3" fillId="38" borderId="10" xfId="0" applyNumberFormat="1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2.8515625" style="102" customWidth="1"/>
    <col min="2" max="2" width="16.8515625" style="102" customWidth="1"/>
    <col min="3" max="3" width="25.421875" style="102" customWidth="1"/>
    <col min="4" max="4" width="10.8515625" style="124" customWidth="1"/>
    <col min="5" max="9" width="10.8515625" style="102" customWidth="1"/>
    <col min="10" max="11" width="9.8515625" style="102" customWidth="1"/>
    <col min="12" max="16384" width="9.140625" style="102" customWidth="1"/>
  </cols>
  <sheetData>
    <row r="1" spans="1:11" ht="38.25">
      <c r="A1" s="1" t="s">
        <v>0</v>
      </c>
      <c r="B1" s="84" t="s">
        <v>1</v>
      </c>
      <c r="C1" s="84" t="s">
        <v>2</v>
      </c>
      <c r="D1" s="85" t="s">
        <v>3</v>
      </c>
      <c r="E1" s="85" t="s">
        <v>3</v>
      </c>
      <c r="F1" s="85" t="s">
        <v>3</v>
      </c>
      <c r="G1" s="85" t="s">
        <v>3</v>
      </c>
      <c r="H1" s="85" t="s">
        <v>3</v>
      </c>
      <c r="I1" s="85" t="s">
        <v>3</v>
      </c>
      <c r="J1" s="85" t="s">
        <v>3</v>
      </c>
      <c r="K1" s="85" t="s">
        <v>3</v>
      </c>
    </row>
    <row r="2" spans="1:11" ht="15">
      <c r="A2" s="2"/>
      <c r="B2" s="86"/>
      <c r="C2" s="86"/>
      <c r="D2" s="82">
        <v>2012</v>
      </c>
      <c r="E2" s="83">
        <v>2013</v>
      </c>
      <c r="F2" s="83">
        <v>2014</v>
      </c>
      <c r="G2" s="83">
        <v>2015</v>
      </c>
      <c r="H2" s="83">
        <v>2016</v>
      </c>
      <c r="I2" s="83">
        <v>2017</v>
      </c>
      <c r="J2" s="83">
        <v>2018</v>
      </c>
      <c r="K2" s="83">
        <v>2019</v>
      </c>
    </row>
    <row r="3" spans="1:11" ht="15">
      <c r="A3" s="3" t="s">
        <v>4</v>
      </c>
      <c r="B3" s="4" t="s">
        <v>5</v>
      </c>
      <c r="C3" s="4" t="s">
        <v>134</v>
      </c>
      <c r="D3" s="5">
        <v>20000000</v>
      </c>
      <c r="E3" s="6">
        <v>20000000</v>
      </c>
      <c r="F3" s="7">
        <v>20000000</v>
      </c>
      <c r="G3" s="7">
        <v>20000000</v>
      </c>
      <c r="H3" s="7">
        <v>22000000</v>
      </c>
      <c r="I3" s="7">
        <v>22400000</v>
      </c>
      <c r="J3" s="7">
        <v>22800000</v>
      </c>
      <c r="K3" s="7">
        <v>23000000</v>
      </c>
    </row>
    <row r="4" spans="1:11" ht="25.5">
      <c r="A4" s="3" t="s">
        <v>4</v>
      </c>
      <c r="B4" s="4" t="s">
        <v>6</v>
      </c>
      <c r="C4" s="4" t="s">
        <v>137</v>
      </c>
      <c r="D4" s="5">
        <v>800000</v>
      </c>
      <c r="E4" s="5">
        <v>800000</v>
      </c>
      <c r="F4" s="5">
        <v>800000</v>
      </c>
      <c r="G4" s="5">
        <v>800000</v>
      </c>
      <c r="H4" s="5">
        <v>900000</v>
      </c>
      <c r="I4" s="5">
        <v>800000</v>
      </c>
      <c r="J4" s="5">
        <v>800000</v>
      </c>
      <c r="K4" s="5">
        <v>800000</v>
      </c>
    </row>
    <row r="5" spans="1:11" ht="15">
      <c r="A5" s="9" t="s">
        <v>4</v>
      </c>
      <c r="B5" s="10" t="s">
        <v>7</v>
      </c>
      <c r="C5" s="10" t="s">
        <v>8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2500000</v>
      </c>
      <c r="J5" s="11">
        <v>0</v>
      </c>
      <c r="K5" s="11">
        <v>0</v>
      </c>
    </row>
    <row r="6" spans="1:11" ht="25.5">
      <c r="A6" s="9" t="s">
        <v>4</v>
      </c>
      <c r="B6" s="10" t="s">
        <v>9</v>
      </c>
      <c r="C6" s="10" t="s">
        <v>139</v>
      </c>
      <c r="D6" s="11">
        <v>1300000</v>
      </c>
      <c r="E6" s="11">
        <v>1300000</v>
      </c>
      <c r="F6" s="11">
        <v>1250000</v>
      </c>
      <c r="G6" s="11">
        <v>1250000</v>
      </c>
      <c r="H6" s="11">
        <v>1500000</v>
      </c>
      <c r="I6" s="11">
        <v>1500000</v>
      </c>
      <c r="J6" s="8">
        <v>0</v>
      </c>
      <c r="K6" s="8">
        <v>0</v>
      </c>
    </row>
    <row r="7" spans="1:11" ht="51">
      <c r="A7" s="9" t="s">
        <v>4</v>
      </c>
      <c r="B7" s="10" t="s">
        <v>140</v>
      </c>
      <c r="C7" s="10" t="s">
        <v>141</v>
      </c>
      <c r="D7" s="11">
        <v>15000000</v>
      </c>
      <c r="E7" s="11">
        <v>0</v>
      </c>
      <c r="F7" s="11">
        <v>12000000</v>
      </c>
      <c r="G7" s="11">
        <v>12000000</v>
      </c>
      <c r="H7" s="8">
        <v>0</v>
      </c>
      <c r="I7" s="8">
        <v>0</v>
      </c>
      <c r="J7" s="8">
        <v>0</v>
      </c>
      <c r="K7" s="8">
        <v>0</v>
      </c>
    </row>
    <row r="8" spans="1:11" ht="15">
      <c r="A8" s="9" t="s">
        <v>4</v>
      </c>
      <c r="B8" s="10" t="s">
        <v>10</v>
      </c>
      <c r="C8" s="10" t="s">
        <v>142</v>
      </c>
      <c r="D8" s="11">
        <v>17900000</v>
      </c>
      <c r="E8" s="11">
        <v>18300000</v>
      </c>
      <c r="F8" s="11">
        <v>18700000</v>
      </c>
      <c r="G8" s="11">
        <v>18000000</v>
      </c>
      <c r="H8" s="11">
        <v>18000000</v>
      </c>
      <c r="I8" s="11">
        <v>18000000</v>
      </c>
      <c r="J8" s="11">
        <v>18000000</v>
      </c>
      <c r="K8" s="11">
        <v>0</v>
      </c>
    </row>
    <row r="9" spans="1:11" ht="25.5">
      <c r="A9" s="9" t="s">
        <v>4</v>
      </c>
      <c r="B9" s="10" t="s">
        <v>11</v>
      </c>
      <c r="C9" s="10" t="s">
        <v>12</v>
      </c>
      <c r="D9" s="11">
        <v>10000000</v>
      </c>
      <c r="E9" s="11">
        <v>13000000</v>
      </c>
      <c r="F9" s="11">
        <v>14000000</v>
      </c>
      <c r="G9" s="11">
        <v>14000000</v>
      </c>
      <c r="H9" s="11">
        <v>14000000</v>
      </c>
      <c r="I9" s="11">
        <v>14000000</v>
      </c>
      <c r="J9" s="11">
        <v>0</v>
      </c>
      <c r="K9" s="11">
        <v>0</v>
      </c>
    </row>
    <row r="10" spans="1:11" ht="38.25">
      <c r="A10" s="9" t="s">
        <v>4</v>
      </c>
      <c r="B10" s="10" t="s">
        <v>13</v>
      </c>
      <c r="C10" s="10" t="s">
        <v>14</v>
      </c>
      <c r="D10" s="11">
        <v>9500000</v>
      </c>
      <c r="E10" s="11">
        <v>9500000</v>
      </c>
      <c r="F10" s="11">
        <v>7000000</v>
      </c>
      <c r="G10" s="11">
        <v>7000000</v>
      </c>
      <c r="H10" s="8">
        <v>0</v>
      </c>
      <c r="I10" s="8">
        <v>0</v>
      </c>
      <c r="J10" s="8">
        <v>0</v>
      </c>
      <c r="K10" s="8">
        <v>0</v>
      </c>
    </row>
    <row r="11" spans="1:11" ht="25.5">
      <c r="A11" s="9" t="s">
        <v>4</v>
      </c>
      <c r="B11" s="10" t="s">
        <v>15</v>
      </c>
      <c r="C11" s="10" t="s">
        <v>16</v>
      </c>
      <c r="D11" s="11">
        <v>4100000</v>
      </c>
      <c r="E11" s="11">
        <v>4100000</v>
      </c>
      <c r="F11" s="11">
        <v>5000000</v>
      </c>
      <c r="G11" s="11">
        <v>5000000</v>
      </c>
      <c r="H11" s="11">
        <v>5000000</v>
      </c>
      <c r="I11" s="11">
        <v>5000000</v>
      </c>
      <c r="J11" s="11">
        <v>0</v>
      </c>
      <c r="K11" s="11">
        <v>0</v>
      </c>
    </row>
    <row r="12" spans="1:11" ht="25.5">
      <c r="A12" s="9" t="s">
        <v>4</v>
      </c>
      <c r="B12" s="10" t="s">
        <v>17</v>
      </c>
      <c r="C12" s="88" t="s">
        <v>135</v>
      </c>
      <c r="D12" s="11">
        <v>1300000</v>
      </c>
      <c r="E12" s="11">
        <v>1300000</v>
      </c>
      <c r="F12" s="11">
        <v>1600000</v>
      </c>
      <c r="G12" s="11">
        <v>1600000</v>
      </c>
      <c r="H12" s="11">
        <v>2000000</v>
      </c>
      <c r="I12" s="11">
        <v>2000000</v>
      </c>
      <c r="J12" s="11">
        <v>0</v>
      </c>
      <c r="K12" s="11">
        <v>0</v>
      </c>
    </row>
    <row r="13" spans="1:11" ht="25.5">
      <c r="A13" s="9" t="s">
        <v>4</v>
      </c>
      <c r="B13" s="10" t="s">
        <v>18</v>
      </c>
      <c r="C13" s="10" t="s">
        <v>19</v>
      </c>
      <c r="D13" s="11">
        <v>1200000</v>
      </c>
      <c r="E13" s="11">
        <v>1200000</v>
      </c>
      <c r="F13" s="11">
        <v>1000000</v>
      </c>
      <c r="G13" s="11">
        <v>1100000</v>
      </c>
      <c r="H13" s="8">
        <v>0</v>
      </c>
      <c r="I13" s="8">
        <v>0</v>
      </c>
      <c r="J13" s="11">
        <v>0</v>
      </c>
      <c r="K13" s="11">
        <v>0</v>
      </c>
    </row>
    <row r="14" spans="1:11" ht="25.5">
      <c r="A14" s="12" t="s">
        <v>4</v>
      </c>
      <c r="B14" s="8" t="s">
        <v>20</v>
      </c>
      <c r="C14" s="8" t="s">
        <v>21</v>
      </c>
      <c r="D14" s="13">
        <v>800000</v>
      </c>
      <c r="E14" s="13">
        <v>800000</v>
      </c>
      <c r="F14" s="8">
        <v>0</v>
      </c>
      <c r="G14" s="8">
        <v>0</v>
      </c>
      <c r="H14" s="8">
        <v>0</v>
      </c>
      <c r="I14" s="8">
        <v>0</v>
      </c>
      <c r="J14" s="11">
        <v>0</v>
      </c>
      <c r="K14" s="11">
        <v>0</v>
      </c>
    </row>
    <row r="15" spans="1:11" ht="15">
      <c r="A15" s="14" t="s">
        <v>4</v>
      </c>
      <c r="B15" s="15" t="s">
        <v>22</v>
      </c>
      <c r="C15" s="15" t="s">
        <v>107</v>
      </c>
      <c r="D15" s="13">
        <v>0</v>
      </c>
      <c r="E15" s="6">
        <v>750000</v>
      </c>
      <c r="F15" s="6">
        <v>850000</v>
      </c>
      <c r="G15" s="11">
        <v>1200000</v>
      </c>
      <c r="H15" s="11">
        <v>1200000</v>
      </c>
      <c r="I15" s="11">
        <v>1200000</v>
      </c>
      <c r="J15" s="11">
        <v>0</v>
      </c>
      <c r="K15" s="11">
        <v>0</v>
      </c>
    </row>
    <row r="16" spans="1:11" ht="25.5">
      <c r="A16" s="14" t="s">
        <v>4</v>
      </c>
      <c r="B16" s="103" t="s">
        <v>23</v>
      </c>
      <c r="C16" s="90" t="s">
        <v>138</v>
      </c>
      <c r="D16" s="16">
        <v>0</v>
      </c>
      <c r="E16" s="16">
        <v>0</v>
      </c>
      <c r="F16" s="16">
        <v>400000</v>
      </c>
      <c r="G16" s="16">
        <v>400000</v>
      </c>
      <c r="H16" s="5">
        <v>800000</v>
      </c>
      <c r="I16" s="5">
        <v>800000</v>
      </c>
      <c r="J16" s="11">
        <v>0</v>
      </c>
      <c r="K16" s="11">
        <v>0</v>
      </c>
    </row>
    <row r="17" spans="1:11" ht="25.5">
      <c r="A17" s="14" t="s">
        <v>4</v>
      </c>
      <c r="B17" s="17" t="s">
        <v>24</v>
      </c>
      <c r="C17" s="17" t="s">
        <v>25</v>
      </c>
      <c r="D17" s="13">
        <v>0</v>
      </c>
      <c r="E17" s="13">
        <v>0</v>
      </c>
      <c r="F17" s="13">
        <v>1660000</v>
      </c>
      <c r="G17" s="13">
        <v>2400000</v>
      </c>
      <c r="H17" s="18">
        <v>1900000</v>
      </c>
      <c r="I17" s="18">
        <v>2300000</v>
      </c>
      <c r="J17" s="11">
        <v>0</v>
      </c>
      <c r="K17" s="11">
        <v>0</v>
      </c>
    </row>
    <row r="18" spans="1:11" ht="25.5">
      <c r="A18" s="14" t="s">
        <v>4</v>
      </c>
      <c r="B18" s="17" t="s">
        <v>26</v>
      </c>
      <c r="C18" s="17" t="s">
        <v>136</v>
      </c>
      <c r="D18" s="13">
        <v>0</v>
      </c>
      <c r="E18" s="13">
        <v>0</v>
      </c>
      <c r="F18" s="6">
        <v>2500000</v>
      </c>
      <c r="G18" s="6">
        <v>2200000</v>
      </c>
      <c r="H18" s="6">
        <v>2500000</v>
      </c>
      <c r="I18" s="6">
        <v>2500000</v>
      </c>
      <c r="J18" s="11">
        <v>0</v>
      </c>
      <c r="K18" s="11">
        <v>0</v>
      </c>
    </row>
    <row r="19" spans="1:11" ht="38.25">
      <c r="A19" s="14" t="s">
        <v>4</v>
      </c>
      <c r="B19" s="17" t="s">
        <v>27</v>
      </c>
      <c r="C19" s="17" t="s">
        <v>28</v>
      </c>
      <c r="D19" s="13">
        <v>0</v>
      </c>
      <c r="E19" s="13">
        <v>0</v>
      </c>
      <c r="F19" s="6">
        <v>3000000</v>
      </c>
      <c r="G19" s="6">
        <v>3100000</v>
      </c>
      <c r="H19" s="6">
        <v>3200000</v>
      </c>
      <c r="I19" s="6">
        <v>3300000</v>
      </c>
      <c r="J19" s="13">
        <v>0</v>
      </c>
      <c r="K19" s="13">
        <v>0</v>
      </c>
    </row>
    <row r="20" spans="1:11" s="104" customFormat="1" ht="25.5">
      <c r="A20" s="19" t="s">
        <v>4</v>
      </c>
      <c r="B20" s="12" t="s">
        <v>29</v>
      </c>
      <c r="C20" s="15" t="s">
        <v>30</v>
      </c>
      <c r="D20" s="13">
        <v>0</v>
      </c>
      <c r="E20" s="8">
        <v>0</v>
      </c>
      <c r="F20" s="6">
        <v>3100000</v>
      </c>
      <c r="G20" s="6">
        <v>3600000</v>
      </c>
      <c r="H20" s="6">
        <v>3200000</v>
      </c>
      <c r="I20" s="6">
        <v>3300000</v>
      </c>
      <c r="J20" s="13">
        <v>0</v>
      </c>
      <c r="K20" s="13">
        <v>0</v>
      </c>
    </row>
    <row r="21" spans="1:11" s="105" customFormat="1" ht="25.5">
      <c r="A21" s="19" t="s">
        <v>4</v>
      </c>
      <c r="B21" s="89" t="s">
        <v>132</v>
      </c>
      <c r="C21" s="89" t="s">
        <v>133</v>
      </c>
      <c r="D21" s="13">
        <v>0</v>
      </c>
      <c r="E21" s="8">
        <v>0</v>
      </c>
      <c r="F21" s="6">
        <v>0</v>
      </c>
      <c r="G21" s="6">
        <v>0</v>
      </c>
      <c r="H21" s="6">
        <v>1400000</v>
      </c>
      <c r="I21" s="6">
        <v>1500000</v>
      </c>
      <c r="J21" s="6">
        <v>0</v>
      </c>
      <c r="K21" s="6">
        <v>0</v>
      </c>
    </row>
    <row r="22" spans="1:11" s="106" customFormat="1" ht="25.5">
      <c r="A22" s="20" t="s">
        <v>4</v>
      </c>
      <c r="B22" s="21" t="s">
        <v>31</v>
      </c>
      <c r="C22" s="22"/>
      <c r="D22" s="23">
        <f>SUM(D3:D20)</f>
        <v>84400000</v>
      </c>
      <c r="E22" s="24">
        <f>SUM(E3:E19)</f>
        <v>73550000</v>
      </c>
      <c r="F22" s="24">
        <f>SUM(F3:F20)</f>
        <v>95360000</v>
      </c>
      <c r="G22" s="24">
        <f>SUM(G3:G21)</f>
        <v>96150000</v>
      </c>
      <c r="H22" s="24">
        <f>SUM(H3:H21)</f>
        <v>80100000</v>
      </c>
      <c r="I22" s="24">
        <f>SUM(I3:I21)</f>
        <v>81100000</v>
      </c>
      <c r="J22" s="24">
        <f>SUM(J3:J21)</f>
        <v>41600000</v>
      </c>
      <c r="K22" s="24">
        <f>SUM(K3:K21)</f>
        <v>23800000</v>
      </c>
    </row>
    <row r="23" spans="1:11" ht="38.25">
      <c r="A23" s="25" t="s">
        <v>32</v>
      </c>
      <c r="B23" s="26" t="s">
        <v>33</v>
      </c>
      <c r="C23" s="26" t="s">
        <v>131</v>
      </c>
      <c r="D23" s="27">
        <v>8000000</v>
      </c>
      <c r="E23" s="27">
        <v>8000000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38.25">
      <c r="A24" s="29" t="s">
        <v>32</v>
      </c>
      <c r="B24" s="30" t="s">
        <v>143</v>
      </c>
      <c r="C24" s="30" t="s">
        <v>34</v>
      </c>
      <c r="D24" s="31">
        <v>9000000</v>
      </c>
      <c r="E24" s="31">
        <v>9500000</v>
      </c>
      <c r="F24" s="31">
        <v>9000000</v>
      </c>
      <c r="G24" s="31">
        <v>9200000</v>
      </c>
      <c r="H24" s="31">
        <v>9400000</v>
      </c>
      <c r="I24" s="31">
        <v>9600000</v>
      </c>
      <c r="J24" s="31">
        <v>0</v>
      </c>
      <c r="K24" s="31">
        <v>0</v>
      </c>
    </row>
    <row r="25" spans="1:11" ht="25.5">
      <c r="A25" s="29" t="s">
        <v>32</v>
      </c>
      <c r="B25" s="30" t="s">
        <v>35</v>
      </c>
      <c r="C25" s="30" t="s">
        <v>36</v>
      </c>
      <c r="D25" s="31">
        <v>350000</v>
      </c>
      <c r="E25" s="31">
        <v>350000</v>
      </c>
      <c r="F25" s="32">
        <v>300000</v>
      </c>
      <c r="G25" s="32">
        <v>300000</v>
      </c>
      <c r="H25" s="32">
        <v>300000</v>
      </c>
      <c r="I25" s="32">
        <v>300000</v>
      </c>
      <c r="J25" s="32">
        <v>0</v>
      </c>
      <c r="K25" s="32">
        <v>0</v>
      </c>
    </row>
    <row r="26" spans="1:11" ht="25.5">
      <c r="A26" s="29" t="s">
        <v>32</v>
      </c>
      <c r="B26" s="30" t="s">
        <v>37</v>
      </c>
      <c r="C26" s="30" t="s">
        <v>38</v>
      </c>
      <c r="D26" s="31">
        <v>2200000</v>
      </c>
      <c r="E26" s="31">
        <v>2500000</v>
      </c>
      <c r="F26" s="31">
        <v>3700000</v>
      </c>
      <c r="G26" s="31">
        <v>3700000</v>
      </c>
      <c r="H26" s="31">
        <v>4200000</v>
      </c>
      <c r="I26" s="31">
        <v>4200000</v>
      </c>
      <c r="J26" s="32">
        <v>0</v>
      </c>
      <c r="K26" s="32">
        <v>0</v>
      </c>
    </row>
    <row r="27" spans="1:11" ht="51">
      <c r="A27" s="29" t="s">
        <v>32</v>
      </c>
      <c r="B27" s="30" t="s">
        <v>39</v>
      </c>
      <c r="C27" s="30" t="s">
        <v>40</v>
      </c>
      <c r="D27" s="31">
        <v>950000</v>
      </c>
      <c r="E27" s="31">
        <v>950000</v>
      </c>
      <c r="F27" s="31">
        <v>1150000</v>
      </c>
      <c r="G27" s="31">
        <v>1170000</v>
      </c>
      <c r="H27" s="31">
        <v>1190000</v>
      </c>
      <c r="I27" s="31">
        <v>1210000</v>
      </c>
      <c r="J27" s="32">
        <v>0</v>
      </c>
      <c r="K27" s="32">
        <v>0</v>
      </c>
    </row>
    <row r="28" spans="1:11" ht="25.5">
      <c r="A28" s="29" t="s">
        <v>32</v>
      </c>
      <c r="B28" s="30" t="s">
        <v>41</v>
      </c>
      <c r="C28" s="30" t="s">
        <v>42</v>
      </c>
      <c r="D28" s="31">
        <v>550000</v>
      </c>
      <c r="E28" s="31">
        <v>550000</v>
      </c>
      <c r="F28" s="28">
        <v>0</v>
      </c>
      <c r="G28" s="28">
        <v>0</v>
      </c>
      <c r="H28" s="28">
        <v>0</v>
      </c>
      <c r="I28" s="28">
        <v>0</v>
      </c>
      <c r="J28" s="32">
        <v>0</v>
      </c>
      <c r="K28" s="32">
        <v>0</v>
      </c>
    </row>
    <row r="29" spans="1:11" ht="51">
      <c r="A29" s="29" t="s">
        <v>32</v>
      </c>
      <c r="B29" s="30" t="s">
        <v>43</v>
      </c>
      <c r="C29" s="30" t="s">
        <v>146</v>
      </c>
      <c r="D29" s="31">
        <v>750000</v>
      </c>
      <c r="E29" s="31">
        <v>600000</v>
      </c>
      <c r="F29" s="31">
        <v>600000</v>
      </c>
      <c r="G29" s="31">
        <v>600000</v>
      </c>
      <c r="H29" s="31">
        <v>650000</v>
      </c>
      <c r="I29" s="31">
        <v>650000</v>
      </c>
      <c r="J29" s="32">
        <v>0</v>
      </c>
      <c r="K29" s="32">
        <v>0</v>
      </c>
    </row>
    <row r="30" spans="1:11" ht="25.5">
      <c r="A30" s="29" t="s">
        <v>32</v>
      </c>
      <c r="B30" s="30" t="s">
        <v>44</v>
      </c>
      <c r="C30" s="30" t="s">
        <v>147</v>
      </c>
      <c r="D30" s="31">
        <v>1700000</v>
      </c>
      <c r="E30" s="31">
        <v>1700000</v>
      </c>
      <c r="F30" s="31">
        <v>1700000</v>
      </c>
      <c r="G30" s="31">
        <v>1700000</v>
      </c>
      <c r="H30" s="33">
        <v>2000000</v>
      </c>
      <c r="I30" s="33">
        <v>2200000</v>
      </c>
      <c r="J30" s="33">
        <v>2200000</v>
      </c>
      <c r="K30" s="33">
        <v>2200000</v>
      </c>
    </row>
    <row r="31" spans="1:11" ht="25.5">
      <c r="A31" s="29" t="s">
        <v>32</v>
      </c>
      <c r="B31" s="30" t="s">
        <v>45</v>
      </c>
      <c r="C31" s="30" t="s">
        <v>46</v>
      </c>
      <c r="D31" s="31">
        <v>0</v>
      </c>
      <c r="E31" s="31">
        <v>500000</v>
      </c>
      <c r="F31" s="31">
        <v>500000</v>
      </c>
      <c r="G31" s="31">
        <v>500000</v>
      </c>
      <c r="H31" s="31">
        <v>500000</v>
      </c>
      <c r="I31" s="31">
        <v>0</v>
      </c>
      <c r="J31" s="32">
        <v>0</v>
      </c>
      <c r="K31" s="32">
        <v>0</v>
      </c>
    </row>
    <row r="32" spans="1:11" ht="25.5">
      <c r="A32" s="29" t="s">
        <v>32</v>
      </c>
      <c r="B32" s="30" t="s">
        <v>47</v>
      </c>
      <c r="C32" s="30" t="s">
        <v>48</v>
      </c>
      <c r="D32" s="31">
        <v>0</v>
      </c>
      <c r="E32" s="33">
        <v>400000</v>
      </c>
      <c r="F32" s="32">
        <v>400000</v>
      </c>
      <c r="G32" s="33">
        <v>400000</v>
      </c>
      <c r="H32" s="33">
        <v>400000</v>
      </c>
      <c r="I32" s="31">
        <v>0</v>
      </c>
      <c r="J32" s="32">
        <v>0</v>
      </c>
      <c r="K32" s="32">
        <v>0</v>
      </c>
    </row>
    <row r="33" spans="1:11" ht="25.5">
      <c r="A33" s="29" t="s">
        <v>32</v>
      </c>
      <c r="B33" s="30" t="s">
        <v>49</v>
      </c>
      <c r="C33" s="30" t="s">
        <v>50</v>
      </c>
      <c r="D33" s="31">
        <v>0</v>
      </c>
      <c r="E33" s="33">
        <v>0</v>
      </c>
      <c r="F33" s="32">
        <v>300000</v>
      </c>
      <c r="G33" s="32">
        <v>300000</v>
      </c>
      <c r="H33" s="32">
        <v>300000</v>
      </c>
      <c r="I33" s="32">
        <v>300000</v>
      </c>
      <c r="J33" s="32">
        <v>0</v>
      </c>
      <c r="K33" s="32">
        <v>0</v>
      </c>
    </row>
    <row r="34" spans="1:11" ht="25.5">
      <c r="A34" s="29" t="s">
        <v>32</v>
      </c>
      <c r="B34" s="30" t="s">
        <v>51</v>
      </c>
      <c r="C34" s="30" t="s">
        <v>148</v>
      </c>
      <c r="D34" s="31">
        <v>0</v>
      </c>
      <c r="E34" s="33">
        <v>0</v>
      </c>
      <c r="F34" s="31">
        <v>1100000</v>
      </c>
      <c r="G34" s="31">
        <v>1100000</v>
      </c>
      <c r="H34" s="33">
        <v>0</v>
      </c>
      <c r="I34" s="33">
        <v>0</v>
      </c>
      <c r="J34" s="32">
        <v>0</v>
      </c>
      <c r="K34" s="32">
        <v>0</v>
      </c>
    </row>
    <row r="35" spans="1:11" ht="25.5">
      <c r="A35" s="29" t="s">
        <v>32</v>
      </c>
      <c r="B35" s="30" t="s">
        <v>52</v>
      </c>
      <c r="C35" s="30" t="s">
        <v>53</v>
      </c>
      <c r="D35" s="31">
        <v>0</v>
      </c>
      <c r="E35" s="33">
        <v>0</v>
      </c>
      <c r="F35" s="27">
        <v>5000000</v>
      </c>
      <c r="G35" s="27">
        <v>5200000</v>
      </c>
      <c r="H35" s="27">
        <v>5400000</v>
      </c>
      <c r="I35" s="27">
        <v>5600000</v>
      </c>
      <c r="J35" s="32">
        <v>0</v>
      </c>
      <c r="K35" s="32">
        <v>0</v>
      </c>
    </row>
    <row r="36" spans="1:11" ht="25.5">
      <c r="A36" s="29" t="s">
        <v>32</v>
      </c>
      <c r="B36" s="30" t="s">
        <v>54</v>
      </c>
      <c r="C36" s="30" t="s">
        <v>55</v>
      </c>
      <c r="D36" s="31">
        <v>0</v>
      </c>
      <c r="E36" s="33">
        <v>0</v>
      </c>
      <c r="F36" s="31">
        <v>1500000</v>
      </c>
      <c r="G36" s="31">
        <v>1700000</v>
      </c>
      <c r="H36" s="31">
        <v>1900000</v>
      </c>
      <c r="I36" s="31">
        <v>2000000</v>
      </c>
      <c r="J36" s="32">
        <v>0</v>
      </c>
      <c r="K36" s="32">
        <v>0</v>
      </c>
    </row>
    <row r="37" spans="1:11" ht="15">
      <c r="A37" s="29" t="s">
        <v>32</v>
      </c>
      <c r="B37" s="30" t="s">
        <v>56</v>
      </c>
      <c r="C37" s="30" t="s">
        <v>57</v>
      </c>
      <c r="D37" s="31">
        <v>0</v>
      </c>
      <c r="E37" s="33">
        <v>0</v>
      </c>
      <c r="F37" s="31">
        <v>8500000</v>
      </c>
      <c r="G37" s="31">
        <v>8800000</v>
      </c>
      <c r="H37" s="31">
        <v>9000000</v>
      </c>
      <c r="I37" s="31">
        <v>9200000</v>
      </c>
      <c r="J37" s="32">
        <v>0</v>
      </c>
      <c r="K37" s="32">
        <v>0</v>
      </c>
    </row>
    <row r="38" spans="1:11" ht="15">
      <c r="A38" s="29" t="s">
        <v>32</v>
      </c>
      <c r="B38" s="30" t="s">
        <v>58</v>
      </c>
      <c r="C38" s="30" t="s">
        <v>59</v>
      </c>
      <c r="D38" s="31">
        <v>0</v>
      </c>
      <c r="E38" s="33">
        <v>0</v>
      </c>
      <c r="F38" s="31">
        <v>2400000</v>
      </c>
      <c r="G38" s="31">
        <v>2200000</v>
      </c>
      <c r="H38" s="31">
        <v>2200000</v>
      </c>
      <c r="I38" s="31">
        <v>2000000</v>
      </c>
      <c r="J38" s="32">
        <v>0</v>
      </c>
      <c r="K38" s="32">
        <v>0</v>
      </c>
    </row>
    <row r="39" spans="1:11" ht="25.5">
      <c r="A39" s="25" t="s">
        <v>32</v>
      </c>
      <c r="B39" s="91" t="s">
        <v>144</v>
      </c>
      <c r="C39" s="91" t="s">
        <v>145</v>
      </c>
      <c r="D39" s="31">
        <v>0</v>
      </c>
      <c r="E39" s="31">
        <v>0</v>
      </c>
      <c r="F39" s="31">
        <v>0</v>
      </c>
      <c r="G39" s="31">
        <v>0</v>
      </c>
      <c r="H39" s="31">
        <v>450000</v>
      </c>
      <c r="I39" s="31">
        <v>480000</v>
      </c>
      <c r="J39" s="32">
        <v>510000</v>
      </c>
      <c r="K39" s="32">
        <v>540000</v>
      </c>
    </row>
    <row r="40" spans="1:11" s="106" customFormat="1" ht="15.75">
      <c r="A40" s="92" t="s">
        <v>32</v>
      </c>
      <c r="B40" s="93" t="s">
        <v>60</v>
      </c>
      <c r="C40" s="94"/>
      <c r="D40" s="95">
        <f>SUM(D23:D35)</f>
        <v>23500000</v>
      </c>
      <c r="E40" s="34">
        <f>SUM(E23:E35)</f>
        <v>25050000</v>
      </c>
      <c r="F40" s="35">
        <f>SUM(F23:F38)</f>
        <v>36150000</v>
      </c>
      <c r="G40" s="35">
        <f>SUM(G23:G39)</f>
        <v>36870000</v>
      </c>
      <c r="H40" s="35">
        <f>SUM(H23:H39)</f>
        <v>37890000</v>
      </c>
      <c r="I40" s="35">
        <f>SUM(I23:I39)</f>
        <v>37740000</v>
      </c>
      <c r="J40" s="35">
        <f>SUM(J23:J39)</f>
        <v>2710000</v>
      </c>
      <c r="K40" s="35">
        <f>SUM(K23:K39)</f>
        <v>2740000</v>
      </c>
    </row>
    <row r="41" spans="1:11" ht="25.5">
      <c r="A41" s="107" t="s">
        <v>61</v>
      </c>
      <c r="B41" s="107" t="s">
        <v>62</v>
      </c>
      <c r="C41" s="107" t="s">
        <v>63</v>
      </c>
      <c r="D41" s="108">
        <v>4200000</v>
      </c>
      <c r="E41" s="109">
        <v>4200000</v>
      </c>
      <c r="F41" s="109">
        <v>4200000</v>
      </c>
      <c r="G41" s="109">
        <v>4300000</v>
      </c>
      <c r="H41" s="109">
        <v>4400000</v>
      </c>
      <c r="I41" s="109">
        <v>4500000</v>
      </c>
      <c r="J41" s="109">
        <v>0</v>
      </c>
      <c r="K41" s="109">
        <v>0</v>
      </c>
    </row>
    <row r="42" spans="1:11" ht="15">
      <c r="A42" s="107" t="s">
        <v>61</v>
      </c>
      <c r="B42" s="107" t="s">
        <v>64</v>
      </c>
      <c r="C42" s="107" t="s">
        <v>65</v>
      </c>
      <c r="D42" s="108">
        <v>5700000</v>
      </c>
      <c r="E42" s="110">
        <v>5700000</v>
      </c>
      <c r="F42" s="108">
        <v>5500000</v>
      </c>
      <c r="G42" s="108">
        <v>5600000</v>
      </c>
      <c r="H42" s="108">
        <v>5700000</v>
      </c>
      <c r="I42" s="108">
        <v>5800000</v>
      </c>
      <c r="J42" s="109">
        <v>0</v>
      </c>
      <c r="K42" s="109">
        <v>0</v>
      </c>
    </row>
    <row r="43" spans="1:11" ht="15">
      <c r="A43" s="107" t="s">
        <v>61</v>
      </c>
      <c r="B43" s="107" t="s">
        <v>64</v>
      </c>
      <c r="C43" s="107" t="s">
        <v>66</v>
      </c>
      <c r="D43" s="108">
        <v>2500000</v>
      </c>
      <c r="E43" s="110">
        <v>2500000</v>
      </c>
      <c r="F43" s="110">
        <v>2800000</v>
      </c>
      <c r="G43" s="110">
        <v>2900000</v>
      </c>
      <c r="H43" s="110">
        <v>3000000</v>
      </c>
      <c r="I43" s="110">
        <v>3100000</v>
      </c>
      <c r="J43" s="109">
        <v>0</v>
      </c>
      <c r="K43" s="109">
        <v>0</v>
      </c>
    </row>
    <row r="44" spans="1:11" ht="25.5">
      <c r="A44" s="107" t="s">
        <v>61</v>
      </c>
      <c r="B44" s="107" t="s">
        <v>64</v>
      </c>
      <c r="C44" s="107" t="s">
        <v>152</v>
      </c>
      <c r="D44" s="108">
        <v>0</v>
      </c>
      <c r="E44" s="110">
        <v>0</v>
      </c>
      <c r="F44" s="110">
        <v>300000</v>
      </c>
      <c r="G44" s="110">
        <v>300000</v>
      </c>
      <c r="H44" s="110">
        <v>450000</v>
      </c>
      <c r="I44" s="110">
        <v>400000</v>
      </c>
      <c r="J44" s="109">
        <v>0</v>
      </c>
      <c r="K44" s="109">
        <v>0</v>
      </c>
    </row>
    <row r="45" spans="1:11" ht="25.5">
      <c r="A45" s="107" t="s">
        <v>61</v>
      </c>
      <c r="B45" s="111" t="s">
        <v>67</v>
      </c>
      <c r="C45" s="111" t="s">
        <v>109</v>
      </c>
      <c r="D45" s="108">
        <v>1100000</v>
      </c>
      <c r="E45" s="108">
        <v>0</v>
      </c>
      <c r="F45" s="108">
        <v>0</v>
      </c>
      <c r="G45" s="108">
        <v>700000</v>
      </c>
      <c r="H45" s="108">
        <v>750000</v>
      </c>
      <c r="I45" s="108">
        <v>0</v>
      </c>
      <c r="J45" s="109">
        <v>0</v>
      </c>
      <c r="K45" s="109">
        <v>0</v>
      </c>
    </row>
    <row r="46" spans="1:11" ht="25.5">
      <c r="A46" s="107" t="s">
        <v>61</v>
      </c>
      <c r="B46" s="107" t="s">
        <v>68</v>
      </c>
      <c r="C46" s="112" t="s">
        <v>69</v>
      </c>
      <c r="D46" s="108">
        <v>400000</v>
      </c>
      <c r="E46" s="108">
        <v>400000</v>
      </c>
      <c r="F46" s="108">
        <v>500000</v>
      </c>
      <c r="G46" s="108">
        <v>550000</v>
      </c>
      <c r="H46" s="108">
        <v>600000</v>
      </c>
      <c r="I46" s="108">
        <v>650000</v>
      </c>
      <c r="J46" s="109">
        <v>0</v>
      </c>
      <c r="K46" s="109">
        <v>0</v>
      </c>
    </row>
    <row r="47" spans="1:11" ht="25.5">
      <c r="A47" s="107" t="s">
        <v>61</v>
      </c>
      <c r="B47" s="113" t="s">
        <v>70</v>
      </c>
      <c r="C47" s="107" t="s">
        <v>151</v>
      </c>
      <c r="D47" s="108">
        <v>0</v>
      </c>
      <c r="E47" s="110">
        <v>0</v>
      </c>
      <c r="F47" s="110">
        <v>800000</v>
      </c>
      <c r="G47" s="110">
        <v>850000</v>
      </c>
      <c r="H47" s="110">
        <v>850000</v>
      </c>
      <c r="I47" s="110">
        <v>1000000</v>
      </c>
      <c r="J47" s="110">
        <v>1000000</v>
      </c>
      <c r="K47" s="110">
        <v>1000000</v>
      </c>
    </row>
    <row r="48" spans="1:11" ht="25.5">
      <c r="A48" s="112" t="s">
        <v>61</v>
      </c>
      <c r="B48" s="96" t="s">
        <v>112</v>
      </c>
      <c r="C48" s="96" t="s">
        <v>108</v>
      </c>
      <c r="D48" s="114">
        <v>0</v>
      </c>
      <c r="E48" s="114">
        <v>0</v>
      </c>
      <c r="F48" s="114">
        <v>0</v>
      </c>
      <c r="G48" s="115">
        <v>140000</v>
      </c>
      <c r="H48" s="115">
        <v>140000</v>
      </c>
      <c r="I48" s="115">
        <v>140000</v>
      </c>
      <c r="J48" s="115">
        <v>0</v>
      </c>
      <c r="K48" s="115">
        <v>0</v>
      </c>
    </row>
    <row r="49" spans="1:11" ht="38.25">
      <c r="A49" s="112" t="s">
        <v>61</v>
      </c>
      <c r="B49" s="96" t="s">
        <v>110</v>
      </c>
      <c r="C49" s="96" t="s">
        <v>111</v>
      </c>
      <c r="D49" s="114">
        <v>0</v>
      </c>
      <c r="E49" s="114">
        <v>0</v>
      </c>
      <c r="F49" s="114">
        <v>0</v>
      </c>
      <c r="G49" s="114">
        <v>800000</v>
      </c>
      <c r="H49" s="114">
        <v>850000</v>
      </c>
      <c r="I49" s="115">
        <v>0</v>
      </c>
      <c r="J49" s="115">
        <v>0</v>
      </c>
      <c r="K49" s="115">
        <v>0</v>
      </c>
    </row>
    <row r="50" spans="1:11" ht="15">
      <c r="A50" s="112" t="s">
        <v>61</v>
      </c>
      <c r="B50" s="97" t="s">
        <v>113</v>
      </c>
      <c r="C50" s="97" t="s">
        <v>114</v>
      </c>
      <c r="D50" s="114">
        <v>0</v>
      </c>
      <c r="E50" s="114">
        <v>0</v>
      </c>
      <c r="F50" s="114">
        <v>0</v>
      </c>
      <c r="G50" s="115">
        <v>1000000</v>
      </c>
      <c r="H50" s="115">
        <v>1050000</v>
      </c>
      <c r="I50" s="115">
        <v>1100000</v>
      </c>
      <c r="J50" s="115">
        <v>0</v>
      </c>
      <c r="K50" s="115">
        <v>0</v>
      </c>
    </row>
    <row r="51" spans="1:11" ht="38.25">
      <c r="A51" s="112" t="s">
        <v>61</v>
      </c>
      <c r="B51" s="97" t="s">
        <v>115</v>
      </c>
      <c r="C51" s="96" t="s">
        <v>116</v>
      </c>
      <c r="D51" s="114">
        <v>0</v>
      </c>
      <c r="E51" s="114">
        <v>0</v>
      </c>
      <c r="F51" s="114">
        <v>0</v>
      </c>
      <c r="G51" s="114">
        <v>700000</v>
      </c>
      <c r="H51" s="114">
        <v>650000</v>
      </c>
      <c r="I51" s="115">
        <v>0</v>
      </c>
      <c r="J51" s="115">
        <v>0</v>
      </c>
      <c r="K51" s="115">
        <v>0</v>
      </c>
    </row>
    <row r="52" spans="1:11" ht="38.25">
      <c r="A52" s="112" t="s">
        <v>61</v>
      </c>
      <c r="B52" s="96" t="s">
        <v>149</v>
      </c>
      <c r="C52" s="96" t="s">
        <v>150</v>
      </c>
      <c r="D52" s="114">
        <v>0</v>
      </c>
      <c r="E52" s="114">
        <v>0</v>
      </c>
      <c r="F52" s="114">
        <v>0</v>
      </c>
      <c r="G52" s="114">
        <v>0</v>
      </c>
      <c r="H52" s="114">
        <v>600000</v>
      </c>
      <c r="I52" s="115">
        <v>600000</v>
      </c>
      <c r="J52" s="115">
        <v>700000</v>
      </c>
      <c r="K52" s="115">
        <v>0</v>
      </c>
    </row>
    <row r="53" spans="1:11" s="106" customFormat="1" ht="15.75">
      <c r="A53" s="116" t="s">
        <v>61</v>
      </c>
      <c r="B53" s="117" t="s">
        <v>71</v>
      </c>
      <c r="C53" s="118"/>
      <c r="D53" s="119">
        <f>SUM(D41:D46)</f>
        <v>13900000</v>
      </c>
      <c r="E53" s="119">
        <f>SUM(E41:E46)</f>
        <v>12800000</v>
      </c>
      <c r="F53" s="119">
        <f>SUM(F41:F49)</f>
        <v>14100000</v>
      </c>
      <c r="G53" s="119">
        <f>SUM(G41:G52)</f>
        <v>17840000</v>
      </c>
      <c r="H53" s="119">
        <f>SUM(H41:H52)</f>
        <v>19040000</v>
      </c>
      <c r="I53" s="119">
        <f>SUM(I41:I52)</f>
        <v>17290000</v>
      </c>
      <c r="J53" s="119">
        <f>SUM(J41:J52)</f>
        <v>1700000</v>
      </c>
      <c r="K53" s="119">
        <f>SUM(K41:K52)</f>
        <v>1000000</v>
      </c>
    </row>
    <row r="54" spans="1:11" ht="51">
      <c r="A54" s="36" t="s">
        <v>72</v>
      </c>
      <c r="B54" s="59" t="s">
        <v>73</v>
      </c>
      <c r="C54" s="59" t="s">
        <v>74</v>
      </c>
      <c r="D54" s="60">
        <v>995000</v>
      </c>
      <c r="E54" s="61">
        <v>995000</v>
      </c>
      <c r="F54" s="62">
        <v>0</v>
      </c>
      <c r="G54" s="63">
        <v>1100000</v>
      </c>
      <c r="H54" s="63">
        <v>1100000</v>
      </c>
      <c r="I54" s="63">
        <v>1100000</v>
      </c>
      <c r="J54" s="63">
        <v>1100000</v>
      </c>
      <c r="K54" s="63">
        <v>1100000</v>
      </c>
    </row>
    <row r="55" spans="1:11" ht="38.25">
      <c r="A55" s="36" t="s">
        <v>72</v>
      </c>
      <c r="B55" s="64" t="s">
        <v>75</v>
      </c>
      <c r="C55" s="64" t="s">
        <v>76</v>
      </c>
      <c r="D55" s="60">
        <v>800000</v>
      </c>
      <c r="E55" s="63">
        <v>800000</v>
      </c>
      <c r="F55" s="63">
        <v>800000</v>
      </c>
      <c r="G55" s="63">
        <v>800000</v>
      </c>
      <c r="H55" s="63">
        <v>800000</v>
      </c>
      <c r="I55" s="63">
        <v>800000</v>
      </c>
      <c r="J55" s="63">
        <v>0</v>
      </c>
      <c r="K55" s="63">
        <v>0</v>
      </c>
    </row>
    <row r="56" spans="1:11" ht="38.25">
      <c r="A56" s="36" t="s">
        <v>72</v>
      </c>
      <c r="B56" s="64" t="s">
        <v>77</v>
      </c>
      <c r="C56" s="64" t="s">
        <v>78</v>
      </c>
      <c r="D56" s="60">
        <v>800000</v>
      </c>
      <c r="E56" s="63">
        <v>800000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</row>
    <row r="57" spans="1:11" ht="15">
      <c r="A57" s="36" t="s">
        <v>72</v>
      </c>
      <c r="B57" s="64" t="s">
        <v>79</v>
      </c>
      <c r="C57" s="64" t="s">
        <v>153</v>
      </c>
      <c r="D57" s="60">
        <v>700000</v>
      </c>
      <c r="E57" s="63">
        <v>700000</v>
      </c>
      <c r="F57" s="63">
        <v>700000</v>
      </c>
      <c r="G57" s="63">
        <v>700000</v>
      </c>
      <c r="H57" s="63">
        <v>700000</v>
      </c>
      <c r="I57" s="63">
        <v>700000</v>
      </c>
      <c r="J57" s="63">
        <v>0</v>
      </c>
      <c r="K57" s="63">
        <v>0</v>
      </c>
    </row>
    <row r="58" spans="1:11" ht="51">
      <c r="A58" s="36" t="s">
        <v>72</v>
      </c>
      <c r="B58" s="64" t="s">
        <v>80</v>
      </c>
      <c r="C58" s="64" t="s">
        <v>157</v>
      </c>
      <c r="D58" s="60">
        <v>400000</v>
      </c>
      <c r="E58" s="63">
        <v>400000</v>
      </c>
      <c r="F58" s="63">
        <v>600000</v>
      </c>
      <c r="G58" s="63">
        <v>600000</v>
      </c>
      <c r="H58" s="63">
        <v>600000</v>
      </c>
      <c r="I58" s="63">
        <v>600000</v>
      </c>
      <c r="J58" s="62">
        <v>0</v>
      </c>
      <c r="K58" s="62">
        <v>0</v>
      </c>
    </row>
    <row r="59" spans="1:11" ht="25.5">
      <c r="A59" s="36" t="s">
        <v>72</v>
      </c>
      <c r="B59" s="64" t="s">
        <v>81</v>
      </c>
      <c r="C59" s="64" t="s">
        <v>82</v>
      </c>
      <c r="D59" s="60">
        <v>400000</v>
      </c>
      <c r="E59" s="63">
        <v>400000</v>
      </c>
      <c r="F59" s="60">
        <v>700000</v>
      </c>
      <c r="G59" s="63">
        <v>700000</v>
      </c>
      <c r="H59" s="63">
        <v>700000</v>
      </c>
      <c r="I59" s="63">
        <v>700000</v>
      </c>
      <c r="J59" s="62">
        <v>0</v>
      </c>
      <c r="K59" s="62">
        <v>0</v>
      </c>
    </row>
    <row r="60" spans="1:11" ht="15">
      <c r="A60" s="36" t="s">
        <v>72</v>
      </c>
      <c r="B60" s="64" t="s">
        <v>83</v>
      </c>
      <c r="C60" s="120" t="s">
        <v>84</v>
      </c>
      <c r="D60" s="60">
        <v>0</v>
      </c>
      <c r="E60" s="63">
        <v>0</v>
      </c>
      <c r="F60" s="63">
        <v>300000</v>
      </c>
      <c r="G60" s="63">
        <v>300000</v>
      </c>
      <c r="H60" s="62">
        <v>0</v>
      </c>
      <c r="I60" s="62">
        <v>0</v>
      </c>
      <c r="J60" s="62">
        <v>0</v>
      </c>
      <c r="K60" s="62">
        <v>0</v>
      </c>
    </row>
    <row r="61" spans="1:11" ht="38.25">
      <c r="A61" s="36" t="s">
        <v>72</v>
      </c>
      <c r="B61" s="64" t="s">
        <v>85</v>
      </c>
      <c r="C61" s="65" t="s">
        <v>86</v>
      </c>
      <c r="D61" s="60">
        <v>0</v>
      </c>
      <c r="E61" s="63">
        <v>0</v>
      </c>
      <c r="F61" s="60">
        <v>7000000</v>
      </c>
      <c r="G61" s="60">
        <v>7000000</v>
      </c>
      <c r="H61" s="60">
        <v>7000000</v>
      </c>
      <c r="I61" s="60">
        <v>7000000</v>
      </c>
      <c r="J61" s="62">
        <v>0</v>
      </c>
      <c r="K61" s="62">
        <v>0</v>
      </c>
    </row>
    <row r="62" spans="1:11" ht="25.5">
      <c r="A62" s="36" t="s">
        <v>72</v>
      </c>
      <c r="B62" s="64" t="s">
        <v>87</v>
      </c>
      <c r="C62" s="64" t="s">
        <v>156</v>
      </c>
      <c r="D62" s="60">
        <v>0</v>
      </c>
      <c r="E62" s="63">
        <v>0</v>
      </c>
      <c r="F62" s="63">
        <v>1500000</v>
      </c>
      <c r="G62" s="63">
        <v>1500000</v>
      </c>
      <c r="H62" s="63">
        <v>1500000</v>
      </c>
      <c r="I62" s="63">
        <v>1500000</v>
      </c>
      <c r="J62" s="62">
        <v>0</v>
      </c>
      <c r="K62" s="62">
        <v>0</v>
      </c>
    </row>
    <row r="63" spans="1:11" ht="15">
      <c r="A63" s="36" t="s">
        <v>72</v>
      </c>
      <c r="B63" s="121" t="s">
        <v>117</v>
      </c>
      <c r="C63" s="121" t="s">
        <v>118</v>
      </c>
      <c r="D63" s="98">
        <v>0</v>
      </c>
      <c r="E63" s="99">
        <v>0</v>
      </c>
      <c r="F63" s="63">
        <v>0</v>
      </c>
      <c r="G63" s="63">
        <v>400000</v>
      </c>
      <c r="H63" s="63">
        <v>400000</v>
      </c>
      <c r="I63" s="62">
        <v>0</v>
      </c>
      <c r="J63" s="62">
        <v>0</v>
      </c>
      <c r="K63" s="62">
        <v>0</v>
      </c>
    </row>
    <row r="64" spans="1:11" ht="25.5">
      <c r="A64" s="36" t="s">
        <v>72</v>
      </c>
      <c r="B64" s="100" t="s">
        <v>154</v>
      </c>
      <c r="C64" s="100" t="s">
        <v>155</v>
      </c>
      <c r="D64" s="98">
        <v>0</v>
      </c>
      <c r="E64" s="98">
        <v>0</v>
      </c>
      <c r="F64" s="98">
        <v>0</v>
      </c>
      <c r="G64" s="98">
        <v>0</v>
      </c>
      <c r="H64" s="63">
        <v>600000</v>
      </c>
      <c r="I64" s="63">
        <v>600000</v>
      </c>
      <c r="J64" s="63">
        <v>600000</v>
      </c>
      <c r="K64" s="63">
        <v>600000</v>
      </c>
    </row>
    <row r="65" spans="1:11" ht="25.5">
      <c r="A65" s="37" t="s">
        <v>72</v>
      </c>
      <c r="B65" s="38" t="s">
        <v>88</v>
      </c>
      <c r="C65" s="39"/>
      <c r="D65" s="40">
        <f>SUM(D54:D60)</f>
        <v>4095000</v>
      </c>
      <c r="E65" s="41">
        <f>SUM(E54:E60)</f>
        <v>4095000</v>
      </c>
      <c r="F65" s="41">
        <f>SUM(F54:F63)</f>
        <v>11600000</v>
      </c>
      <c r="G65" s="41">
        <f>SUM(G54:G64)</f>
        <v>13100000</v>
      </c>
      <c r="H65" s="41">
        <f>SUM(H54:H64)</f>
        <v>13400000</v>
      </c>
      <c r="I65" s="41">
        <f>SUM(I54:I64)</f>
        <v>13000000</v>
      </c>
      <c r="J65" s="41">
        <f>SUM(J54:J64)</f>
        <v>1700000</v>
      </c>
      <c r="K65" s="41">
        <f>SUM(K54:K64)</f>
        <v>1700000</v>
      </c>
    </row>
    <row r="66" spans="1:11" ht="38.25">
      <c r="A66" s="42" t="s">
        <v>89</v>
      </c>
      <c r="B66" s="42" t="s">
        <v>90</v>
      </c>
      <c r="C66" s="42" t="s">
        <v>91</v>
      </c>
      <c r="D66" s="43">
        <v>1700000</v>
      </c>
      <c r="E66" s="43">
        <v>1700000</v>
      </c>
      <c r="F66" s="43">
        <v>2000000</v>
      </c>
      <c r="G66" s="43">
        <v>2000000</v>
      </c>
      <c r="H66" s="43">
        <v>2000000</v>
      </c>
      <c r="I66" s="43">
        <v>2000000</v>
      </c>
      <c r="J66" s="43">
        <v>0</v>
      </c>
      <c r="K66" s="43">
        <v>0</v>
      </c>
    </row>
    <row r="67" spans="1:11" ht="25.5">
      <c r="A67" s="44" t="s">
        <v>89</v>
      </c>
      <c r="B67" s="44" t="s">
        <v>119</v>
      </c>
      <c r="C67" s="44" t="s">
        <v>122</v>
      </c>
      <c r="D67" s="45">
        <v>0</v>
      </c>
      <c r="E67" s="45">
        <v>500000</v>
      </c>
      <c r="F67" s="45">
        <v>500000</v>
      </c>
      <c r="G67" s="45">
        <v>300000</v>
      </c>
      <c r="H67" s="45">
        <v>300000</v>
      </c>
      <c r="I67" s="44">
        <v>0</v>
      </c>
      <c r="J67" s="44">
        <v>0</v>
      </c>
      <c r="K67" s="44">
        <v>0</v>
      </c>
    </row>
    <row r="68" spans="1:11" ht="25.5">
      <c r="A68" s="44" t="s">
        <v>89</v>
      </c>
      <c r="B68" s="66" t="s">
        <v>92</v>
      </c>
      <c r="C68" s="44" t="s">
        <v>93</v>
      </c>
      <c r="D68" s="45">
        <v>0</v>
      </c>
      <c r="E68" s="45">
        <v>0</v>
      </c>
      <c r="F68" s="45">
        <v>100000</v>
      </c>
      <c r="G68" s="45">
        <v>90000</v>
      </c>
      <c r="H68" s="45">
        <v>200000</v>
      </c>
      <c r="I68" s="44">
        <v>0</v>
      </c>
      <c r="J68" s="44">
        <v>0</v>
      </c>
      <c r="K68" s="44">
        <v>0</v>
      </c>
    </row>
    <row r="69" spans="1:11" ht="51">
      <c r="A69" s="44" t="s">
        <v>89</v>
      </c>
      <c r="B69" s="66" t="s">
        <v>94</v>
      </c>
      <c r="C69" s="67" t="s">
        <v>163</v>
      </c>
      <c r="D69" s="45">
        <v>0</v>
      </c>
      <c r="E69" s="45">
        <v>0</v>
      </c>
      <c r="F69" s="45">
        <v>60000</v>
      </c>
      <c r="G69" s="45">
        <v>70000</v>
      </c>
      <c r="H69" s="45">
        <v>70000</v>
      </c>
      <c r="I69" s="45">
        <v>70000</v>
      </c>
      <c r="J69" s="45">
        <v>0</v>
      </c>
      <c r="K69" s="45">
        <v>0</v>
      </c>
    </row>
    <row r="70" spans="1:11" ht="25.5">
      <c r="A70" s="44" t="s">
        <v>89</v>
      </c>
      <c r="B70" s="66" t="s">
        <v>120</v>
      </c>
      <c r="C70" s="67" t="s">
        <v>121</v>
      </c>
      <c r="D70" s="45">
        <v>0</v>
      </c>
      <c r="E70" s="45">
        <v>0</v>
      </c>
      <c r="F70" s="45">
        <v>0</v>
      </c>
      <c r="G70" s="45">
        <v>670000</v>
      </c>
      <c r="H70" s="45">
        <v>670000</v>
      </c>
      <c r="I70" s="45">
        <v>650000</v>
      </c>
      <c r="J70" s="45">
        <v>650000</v>
      </c>
      <c r="K70" s="45">
        <v>0</v>
      </c>
    </row>
    <row r="71" spans="1:11" ht="25.5">
      <c r="A71" s="44" t="s">
        <v>89</v>
      </c>
      <c r="B71" s="101" t="s">
        <v>123</v>
      </c>
      <c r="C71" s="101" t="s">
        <v>161</v>
      </c>
      <c r="D71" s="68">
        <v>0</v>
      </c>
      <c r="E71" s="68">
        <v>0</v>
      </c>
      <c r="F71" s="68">
        <v>0</v>
      </c>
      <c r="G71" s="68">
        <v>100000</v>
      </c>
      <c r="H71" s="68">
        <v>119000</v>
      </c>
      <c r="I71" s="68">
        <v>0</v>
      </c>
      <c r="J71" s="68">
        <v>0</v>
      </c>
      <c r="K71" s="68">
        <v>0</v>
      </c>
    </row>
    <row r="72" spans="1:11" ht="38.25">
      <c r="A72" s="44" t="s">
        <v>89</v>
      </c>
      <c r="B72" s="101" t="s">
        <v>123</v>
      </c>
      <c r="C72" s="101" t="s">
        <v>160</v>
      </c>
      <c r="D72" s="68">
        <v>0</v>
      </c>
      <c r="E72" s="68">
        <v>0</v>
      </c>
      <c r="F72" s="68">
        <v>0</v>
      </c>
      <c r="G72" s="68">
        <v>0</v>
      </c>
      <c r="H72" s="68">
        <v>90000</v>
      </c>
      <c r="I72" s="68">
        <v>100000</v>
      </c>
      <c r="J72" s="68">
        <v>200000</v>
      </c>
      <c r="K72" s="68">
        <v>0</v>
      </c>
    </row>
    <row r="73" spans="1:11" ht="25.5">
      <c r="A73" s="44" t="s">
        <v>89</v>
      </c>
      <c r="B73" s="101" t="s">
        <v>123</v>
      </c>
      <c r="C73" s="101" t="s">
        <v>162</v>
      </c>
      <c r="D73" s="68">
        <v>0</v>
      </c>
      <c r="E73" s="68">
        <v>0</v>
      </c>
      <c r="F73" s="68">
        <v>0</v>
      </c>
      <c r="G73" s="68">
        <v>0</v>
      </c>
      <c r="H73" s="68">
        <v>100000</v>
      </c>
      <c r="I73" s="68">
        <v>90000</v>
      </c>
      <c r="J73" s="68">
        <v>0</v>
      </c>
      <c r="K73" s="68">
        <v>0</v>
      </c>
    </row>
    <row r="74" spans="1:11" ht="25.5">
      <c r="A74" s="44" t="s">
        <v>89</v>
      </c>
      <c r="B74" s="69" t="s">
        <v>158</v>
      </c>
      <c r="C74" s="101" t="s">
        <v>159</v>
      </c>
      <c r="D74" s="45">
        <v>0</v>
      </c>
      <c r="E74" s="45">
        <v>0</v>
      </c>
      <c r="F74" s="45">
        <v>0</v>
      </c>
      <c r="G74" s="45">
        <v>0</v>
      </c>
      <c r="H74" s="68">
        <v>400000</v>
      </c>
      <c r="I74" s="68">
        <v>400000</v>
      </c>
      <c r="J74" s="68">
        <v>400000</v>
      </c>
      <c r="K74" s="45">
        <v>0</v>
      </c>
    </row>
    <row r="75" spans="1:11" s="106" customFormat="1" ht="25.5">
      <c r="A75" s="46" t="s">
        <v>89</v>
      </c>
      <c r="B75" s="47" t="s">
        <v>95</v>
      </c>
      <c r="C75" s="48"/>
      <c r="D75" s="49">
        <f>SUM(D66:D67)</f>
        <v>1700000</v>
      </c>
      <c r="E75" s="50">
        <f>SUM(E66:E67)</f>
        <v>2200000</v>
      </c>
      <c r="F75" s="50">
        <f>SUM(F66:F74)</f>
        <v>2660000</v>
      </c>
      <c r="G75" s="50">
        <f>SUM(G66:G74)</f>
        <v>3230000</v>
      </c>
      <c r="H75" s="50">
        <f>SUM(H66:H74)</f>
        <v>3949000</v>
      </c>
      <c r="I75" s="50">
        <f>SUM(I66:I74)</f>
        <v>3310000</v>
      </c>
      <c r="J75" s="50">
        <f>SUM(J66:J74)</f>
        <v>1250000</v>
      </c>
      <c r="K75" s="50">
        <f>SUM(K66:K74)</f>
        <v>0</v>
      </c>
    </row>
    <row r="76" spans="1:11" s="106" customFormat="1" ht="12.75">
      <c r="A76" s="71" t="s">
        <v>124</v>
      </c>
      <c r="B76" s="76" t="s">
        <v>126</v>
      </c>
      <c r="C76" s="76" t="s">
        <v>127</v>
      </c>
      <c r="D76" s="77">
        <v>0</v>
      </c>
      <c r="E76" s="77">
        <v>0</v>
      </c>
      <c r="F76" s="77">
        <v>0</v>
      </c>
      <c r="G76" s="77">
        <v>100000</v>
      </c>
      <c r="H76" s="77">
        <v>200000</v>
      </c>
      <c r="I76" s="77">
        <v>300000</v>
      </c>
      <c r="J76" s="77">
        <v>0</v>
      </c>
      <c r="K76" s="77">
        <v>0</v>
      </c>
    </row>
    <row r="77" spans="1:11" s="106" customFormat="1" ht="38.25">
      <c r="A77" s="71" t="s">
        <v>124</v>
      </c>
      <c r="B77" s="76" t="s">
        <v>164</v>
      </c>
      <c r="C77" s="125" t="s">
        <v>165</v>
      </c>
      <c r="D77" s="77">
        <v>0</v>
      </c>
      <c r="E77" s="77">
        <v>0</v>
      </c>
      <c r="F77" s="77">
        <v>0</v>
      </c>
      <c r="G77" s="77">
        <v>0</v>
      </c>
      <c r="H77" s="77">
        <v>1500000</v>
      </c>
      <c r="I77" s="77">
        <v>1500000</v>
      </c>
      <c r="J77" s="77">
        <v>1500000</v>
      </c>
      <c r="K77" s="77">
        <v>1500000</v>
      </c>
    </row>
    <row r="78" spans="1:11" s="106" customFormat="1" ht="15.75">
      <c r="A78" s="71" t="s">
        <v>124</v>
      </c>
      <c r="B78" s="72" t="s">
        <v>125</v>
      </c>
      <c r="C78" s="73"/>
      <c r="D78" s="74">
        <f>SUM(D68:D69)</f>
        <v>0</v>
      </c>
      <c r="E78" s="75">
        <f>SUM(E68:E69)</f>
        <v>0</v>
      </c>
      <c r="F78" s="75">
        <v>0</v>
      </c>
      <c r="G78" s="75">
        <f>SUM(G76:G77)</f>
        <v>100000</v>
      </c>
      <c r="H78" s="75">
        <f>SUM(H76:H77)</f>
        <v>1700000</v>
      </c>
      <c r="I78" s="75">
        <f>SUM(I76:I77)</f>
        <v>1800000</v>
      </c>
      <c r="J78" s="75">
        <f>SUM(J76:J77)</f>
        <v>1500000</v>
      </c>
      <c r="K78" s="75">
        <f>SUM(K76:K77)</f>
        <v>1500000</v>
      </c>
    </row>
    <row r="79" spans="1:11" ht="25.5">
      <c r="A79" s="51" t="s">
        <v>96</v>
      </c>
      <c r="B79" s="51" t="s">
        <v>97</v>
      </c>
      <c r="C79" s="51" t="s">
        <v>168</v>
      </c>
      <c r="D79" s="52">
        <v>6500000</v>
      </c>
      <c r="E79" s="52">
        <v>6500000</v>
      </c>
      <c r="F79" s="52">
        <v>6500000</v>
      </c>
      <c r="G79" s="52">
        <v>6500000</v>
      </c>
      <c r="H79" s="127">
        <v>10000000</v>
      </c>
      <c r="I79" s="127">
        <v>10000000</v>
      </c>
      <c r="J79" s="127">
        <v>10000000</v>
      </c>
      <c r="K79" s="127">
        <v>10000000</v>
      </c>
    </row>
    <row r="80" spans="1:11" ht="25.5">
      <c r="A80" s="51" t="s">
        <v>96</v>
      </c>
      <c r="B80" s="51" t="s">
        <v>98</v>
      </c>
      <c r="C80" s="51" t="s">
        <v>99</v>
      </c>
      <c r="D80" s="52">
        <v>16500000</v>
      </c>
      <c r="E80" s="52">
        <v>17000000</v>
      </c>
      <c r="F80" s="52">
        <v>15000000</v>
      </c>
      <c r="G80" s="52">
        <v>15000000</v>
      </c>
      <c r="H80" s="52">
        <v>15000000</v>
      </c>
      <c r="I80" s="52">
        <v>15000000</v>
      </c>
      <c r="J80" s="52">
        <v>0</v>
      </c>
      <c r="K80" s="52">
        <v>0</v>
      </c>
    </row>
    <row r="81" spans="1:11" ht="25.5">
      <c r="A81" s="51" t="s">
        <v>96</v>
      </c>
      <c r="B81" s="51" t="s">
        <v>100</v>
      </c>
      <c r="C81" s="51" t="s">
        <v>101</v>
      </c>
      <c r="D81" s="52">
        <v>12000000</v>
      </c>
      <c r="E81" s="52">
        <v>12000000</v>
      </c>
      <c r="F81" s="52">
        <v>11500000</v>
      </c>
      <c r="G81" s="52">
        <v>11500000</v>
      </c>
      <c r="H81" s="52">
        <v>11500000</v>
      </c>
      <c r="I81" s="52">
        <v>11500000</v>
      </c>
      <c r="J81" s="52">
        <v>0</v>
      </c>
      <c r="K81" s="52">
        <v>0</v>
      </c>
    </row>
    <row r="82" spans="1:11" ht="38.25">
      <c r="A82" s="51" t="s">
        <v>96</v>
      </c>
      <c r="B82" s="51" t="s">
        <v>102</v>
      </c>
      <c r="C82" s="51" t="s">
        <v>103</v>
      </c>
      <c r="D82" s="52">
        <v>1000000</v>
      </c>
      <c r="E82" s="52">
        <v>1000000</v>
      </c>
      <c r="F82" s="52">
        <v>900000</v>
      </c>
      <c r="G82" s="52">
        <v>950000</v>
      </c>
      <c r="H82" s="52">
        <v>1000000</v>
      </c>
      <c r="I82" s="52">
        <v>1050000</v>
      </c>
      <c r="J82" s="52">
        <v>0</v>
      </c>
      <c r="K82" s="52">
        <v>0</v>
      </c>
    </row>
    <row r="83" spans="1:11" ht="25.5">
      <c r="A83" s="51" t="s">
        <v>96</v>
      </c>
      <c r="B83" s="70" t="s">
        <v>100</v>
      </c>
      <c r="C83" s="51" t="s">
        <v>104</v>
      </c>
      <c r="D83" s="52">
        <v>1200000</v>
      </c>
      <c r="E83" s="52">
        <v>1200000</v>
      </c>
      <c r="F83" s="52">
        <v>1000000</v>
      </c>
      <c r="G83" s="52">
        <v>1000000</v>
      </c>
      <c r="H83" s="52">
        <v>1000000</v>
      </c>
      <c r="I83" s="52">
        <v>1000000</v>
      </c>
      <c r="J83" s="52">
        <v>0</v>
      </c>
      <c r="K83" s="52">
        <v>0</v>
      </c>
    </row>
    <row r="84" spans="1:11" ht="25.5">
      <c r="A84" s="51" t="s">
        <v>96</v>
      </c>
      <c r="B84" s="70" t="s">
        <v>33</v>
      </c>
      <c r="C84" s="70" t="s">
        <v>128</v>
      </c>
      <c r="D84" s="78">
        <v>0</v>
      </c>
      <c r="E84" s="78">
        <v>0</v>
      </c>
      <c r="F84" s="79">
        <v>0</v>
      </c>
      <c r="G84" s="52">
        <v>6500000</v>
      </c>
      <c r="H84" s="52">
        <v>6500000</v>
      </c>
      <c r="I84" s="79">
        <v>0</v>
      </c>
      <c r="J84" s="79">
        <v>0</v>
      </c>
      <c r="K84" s="79">
        <v>0</v>
      </c>
    </row>
    <row r="85" spans="1:11" ht="15">
      <c r="A85" s="51" t="s">
        <v>96</v>
      </c>
      <c r="B85" s="81" t="s">
        <v>129</v>
      </c>
      <c r="C85" s="81" t="s">
        <v>130</v>
      </c>
      <c r="D85" s="78">
        <v>0</v>
      </c>
      <c r="E85" s="78">
        <v>0</v>
      </c>
      <c r="F85" s="79">
        <v>0</v>
      </c>
      <c r="G85" s="52">
        <v>2000000</v>
      </c>
      <c r="H85" s="52">
        <v>2000000</v>
      </c>
      <c r="I85" s="52">
        <v>2000000</v>
      </c>
      <c r="J85" s="79">
        <v>0</v>
      </c>
      <c r="K85" s="79">
        <v>0</v>
      </c>
    </row>
    <row r="86" spans="1:11" ht="38.25">
      <c r="A86" s="51" t="s">
        <v>96</v>
      </c>
      <c r="B86" s="70" t="s">
        <v>166</v>
      </c>
      <c r="C86" s="70" t="s">
        <v>167</v>
      </c>
      <c r="D86" s="78">
        <v>0</v>
      </c>
      <c r="E86" s="78">
        <v>0</v>
      </c>
      <c r="F86" s="78">
        <v>0</v>
      </c>
      <c r="G86" s="78">
        <v>0</v>
      </c>
      <c r="H86" s="52">
        <v>800000</v>
      </c>
      <c r="I86" s="126">
        <v>800000</v>
      </c>
      <c r="J86" s="126">
        <v>800000</v>
      </c>
      <c r="K86" s="126">
        <v>800000</v>
      </c>
    </row>
    <row r="87" spans="1:11" s="106" customFormat="1" ht="15.75">
      <c r="A87" s="53" t="s">
        <v>96</v>
      </c>
      <c r="B87" s="54" t="s">
        <v>105</v>
      </c>
      <c r="C87" s="55"/>
      <c r="D87" s="80">
        <f>SUM(D79:D83)</f>
        <v>37200000</v>
      </c>
      <c r="E87" s="56">
        <f>SUM(E79:E83)</f>
        <v>37700000</v>
      </c>
      <c r="F87" s="56">
        <f>SUM(F79:F83)</f>
        <v>34900000</v>
      </c>
      <c r="G87" s="56">
        <f>SUM(G79:G86)</f>
        <v>43450000</v>
      </c>
      <c r="H87" s="56">
        <f>SUM(H79:H86)</f>
        <v>47800000</v>
      </c>
      <c r="I87" s="56">
        <f>SUM(I79:I86)</f>
        <v>41350000</v>
      </c>
      <c r="J87" s="56">
        <f>SUM(J79:J86)</f>
        <v>10800000</v>
      </c>
      <c r="K87" s="56">
        <f>SUM(K79:K86)</f>
        <v>10800000</v>
      </c>
    </row>
    <row r="88" spans="1:11" s="123" customFormat="1" ht="12.75">
      <c r="A88" s="57"/>
      <c r="B88" s="87" t="s">
        <v>106</v>
      </c>
      <c r="C88" s="122"/>
      <c r="D88" s="58">
        <f>SUM(D22,D40,D53,D65,D75,D78,D87)</f>
        <v>164795000</v>
      </c>
      <c r="E88" s="58">
        <f>SUM(E22,E40,E53,E65,E75,E78,E87)</f>
        <v>155395000</v>
      </c>
      <c r="F88" s="58">
        <f>SUM(F22,F40,F53,F65,F75,F78,F87)</f>
        <v>194770000</v>
      </c>
      <c r="G88" s="58">
        <f>SUM(G22,G40,G53,G65,G75,G78,G87)</f>
        <v>210740000</v>
      </c>
      <c r="H88" s="58">
        <f>SUM(H22,H40,H53,H65,H75,H78,H87)</f>
        <v>203879000</v>
      </c>
      <c r="I88" s="58">
        <f>SUM(I22,I40,I53,I65,I75,I78,I87)</f>
        <v>195590000</v>
      </c>
      <c r="J88" s="58">
        <f>SUM(J22,J40,J53,J65,J75,J78,J87)</f>
        <v>61260000</v>
      </c>
      <c r="K88" s="58">
        <f>SUM(K22,K40,K53,K65,K75,K78,K87)</f>
        <v>41540000</v>
      </c>
    </row>
  </sheetData>
  <sheetProtection/>
  <mergeCells count="1">
    <mergeCell ref="B88:C88"/>
  </mergeCells>
  <hyperlinks>
    <hyperlink ref="B47" r:id="rId1" display="ALT@RT, o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&amp;CSTAV VÍCELETÝCH GRANTŮ HL. M. PRAHY k 18. 6.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8515625" style="102" customWidth="1"/>
    <col min="2" max="2" width="16.8515625" style="102" customWidth="1"/>
    <col min="3" max="3" width="25.421875" style="102" customWidth="1"/>
    <col min="4" max="4" width="10.8515625" style="124" customWidth="1"/>
    <col min="5" max="9" width="10.8515625" style="102" customWidth="1"/>
    <col min="10" max="11" width="9.8515625" style="102" customWidth="1"/>
    <col min="12" max="16384" width="9.140625" style="102" customWidth="1"/>
  </cols>
  <sheetData>
    <row r="1" spans="1:11" ht="38.25">
      <c r="A1" s="1" t="s">
        <v>0</v>
      </c>
      <c r="B1" s="84" t="s">
        <v>1</v>
      </c>
      <c r="C1" s="84" t="s">
        <v>2</v>
      </c>
      <c r="D1" s="85" t="s">
        <v>3</v>
      </c>
      <c r="E1" s="85" t="s">
        <v>3</v>
      </c>
      <c r="F1" s="85" t="s">
        <v>3</v>
      </c>
      <c r="G1" s="85" t="s">
        <v>3</v>
      </c>
      <c r="H1" s="85" t="s">
        <v>3</v>
      </c>
      <c r="I1" s="85" t="s">
        <v>3</v>
      </c>
      <c r="J1" s="85" t="s">
        <v>3</v>
      </c>
      <c r="K1" s="85" t="s">
        <v>3</v>
      </c>
    </row>
    <row r="2" spans="1:11" ht="15">
      <c r="A2" s="2"/>
      <c r="B2" s="86"/>
      <c r="C2" s="86"/>
      <c r="D2" s="82">
        <v>2012</v>
      </c>
      <c r="E2" s="83">
        <v>2013</v>
      </c>
      <c r="F2" s="83">
        <v>2014</v>
      </c>
      <c r="G2" s="83">
        <v>2015</v>
      </c>
      <c r="H2" s="83">
        <v>2016</v>
      </c>
      <c r="I2" s="83">
        <v>2017</v>
      </c>
      <c r="J2" s="83">
        <v>2018</v>
      </c>
      <c r="K2" s="83">
        <v>2019</v>
      </c>
    </row>
    <row r="3" spans="1:11" ht="15">
      <c r="A3" s="3" t="s">
        <v>4</v>
      </c>
      <c r="B3" s="4" t="s">
        <v>5</v>
      </c>
      <c r="C3" s="4" t="s">
        <v>134</v>
      </c>
      <c r="D3" s="5">
        <v>20000000</v>
      </c>
      <c r="E3" s="6">
        <v>20000000</v>
      </c>
      <c r="F3" s="7">
        <v>20000000</v>
      </c>
      <c r="G3" s="7">
        <v>20000000</v>
      </c>
      <c r="H3" s="7">
        <v>22000000</v>
      </c>
      <c r="I3" s="7">
        <v>22400000</v>
      </c>
      <c r="J3" s="7">
        <v>22800000</v>
      </c>
      <c r="K3" s="7">
        <v>23000000</v>
      </c>
    </row>
    <row r="4" spans="1:11" ht="25.5">
      <c r="A4" s="3" t="s">
        <v>4</v>
      </c>
      <c r="B4" s="4" t="s">
        <v>6</v>
      </c>
      <c r="C4" s="4" t="s">
        <v>137</v>
      </c>
      <c r="D4" s="5">
        <v>800000</v>
      </c>
      <c r="E4" s="5">
        <v>800000</v>
      </c>
      <c r="F4" s="5">
        <v>800000</v>
      </c>
      <c r="G4" s="5">
        <v>800000</v>
      </c>
      <c r="H4" s="5">
        <v>900000</v>
      </c>
      <c r="I4" s="5">
        <v>800000</v>
      </c>
      <c r="J4" s="5">
        <v>800000</v>
      </c>
      <c r="K4" s="5">
        <v>800000</v>
      </c>
    </row>
    <row r="5" spans="1:11" ht="15">
      <c r="A5" s="9" t="s">
        <v>4</v>
      </c>
      <c r="B5" s="10" t="s">
        <v>7</v>
      </c>
      <c r="C5" s="10" t="s">
        <v>8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2500000</v>
      </c>
      <c r="J5" s="11">
        <v>0</v>
      </c>
      <c r="K5" s="11">
        <v>0</v>
      </c>
    </row>
    <row r="6" spans="1:11" ht="25.5">
      <c r="A6" s="9" t="s">
        <v>4</v>
      </c>
      <c r="B6" s="10" t="s">
        <v>9</v>
      </c>
      <c r="C6" s="10" t="s">
        <v>139</v>
      </c>
      <c r="D6" s="11">
        <v>1300000</v>
      </c>
      <c r="E6" s="11">
        <v>1300000</v>
      </c>
      <c r="F6" s="11">
        <v>1250000</v>
      </c>
      <c r="G6" s="11">
        <v>1250000</v>
      </c>
      <c r="H6" s="11">
        <v>1500000</v>
      </c>
      <c r="I6" s="11">
        <v>1500000</v>
      </c>
      <c r="J6" s="8">
        <v>0</v>
      </c>
      <c r="K6" s="8">
        <v>0</v>
      </c>
    </row>
    <row r="7" spans="1:11" ht="51">
      <c r="A7" s="9" t="s">
        <v>4</v>
      </c>
      <c r="B7" s="10" t="s">
        <v>140</v>
      </c>
      <c r="C7" s="10" t="s">
        <v>141</v>
      </c>
      <c r="D7" s="11">
        <v>15000000</v>
      </c>
      <c r="E7" s="11">
        <v>0</v>
      </c>
      <c r="F7" s="11">
        <v>12000000</v>
      </c>
      <c r="G7" s="11">
        <v>12000000</v>
      </c>
      <c r="H7" s="8">
        <v>0</v>
      </c>
      <c r="I7" s="8">
        <v>0</v>
      </c>
      <c r="J7" s="8">
        <v>0</v>
      </c>
      <c r="K7" s="8">
        <v>0</v>
      </c>
    </row>
    <row r="8" spans="1:11" ht="15">
      <c r="A8" s="9" t="s">
        <v>4</v>
      </c>
      <c r="B8" s="10" t="s">
        <v>10</v>
      </c>
      <c r="C8" s="10" t="s">
        <v>142</v>
      </c>
      <c r="D8" s="11">
        <v>17900000</v>
      </c>
      <c r="E8" s="11">
        <v>18300000</v>
      </c>
      <c r="F8" s="11">
        <v>18700000</v>
      </c>
      <c r="G8" s="11">
        <v>18000000</v>
      </c>
      <c r="H8" s="11">
        <v>18000000</v>
      </c>
      <c r="I8" s="11">
        <v>18000000</v>
      </c>
      <c r="J8" s="11">
        <v>18000000</v>
      </c>
      <c r="K8" s="11">
        <v>0</v>
      </c>
    </row>
    <row r="9" spans="1:11" ht="25.5">
      <c r="A9" s="9" t="s">
        <v>4</v>
      </c>
      <c r="B9" s="10" t="s">
        <v>11</v>
      </c>
      <c r="C9" s="10" t="s">
        <v>12</v>
      </c>
      <c r="D9" s="11">
        <v>10000000</v>
      </c>
      <c r="E9" s="11">
        <v>13000000</v>
      </c>
      <c r="F9" s="11">
        <v>14000000</v>
      </c>
      <c r="G9" s="11">
        <v>14000000</v>
      </c>
      <c r="H9" s="11">
        <v>14000000</v>
      </c>
      <c r="I9" s="11">
        <v>14000000</v>
      </c>
      <c r="J9" s="11">
        <v>0</v>
      </c>
      <c r="K9" s="11">
        <v>0</v>
      </c>
    </row>
    <row r="10" spans="1:11" ht="38.25">
      <c r="A10" s="9" t="s">
        <v>4</v>
      </c>
      <c r="B10" s="10" t="s">
        <v>13</v>
      </c>
      <c r="C10" s="10" t="s">
        <v>14</v>
      </c>
      <c r="D10" s="11">
        <v>9500000</v>
      </c>
      <c r="E10" s="11">
        <v>9500000</v>
      </c>
      <c r="F10" s="11">
        <v>7000000</v>
      </c>
      <c r="G10" s="11">
        <v>7000000</v>
      </c>
      <c r="H10" s="8">
        <v>0</v>
      </c>
      <c r="I10" s="8">
        <v>0</v>
      </c>
      <c r="J10" s="8">
        <v>0</v>
      </c>
      <c r="K10" s="8">
        <v>0</v>
      </c>
    </row>
    <row r="11" spans="1:11" ht="25.5">
      <c r="A11" s="9" t="s">
        <v>4</v>
      </c>
      <c r="B11" s="10" t="s">
        <v>15</v>
      </c>
      <c r="C11" s="10" t="s">
        <v>16</v>
      </c>
      <c r="D11" s="11">
        <v>4100000</v>
      </c>
      <c r="E11" s="11">
        <v>4100000</v>
      </c>
      <c r="F11" s="11">
        <v>5000000</v>
      </c>
      <c r="G11" s="11">
        <v>5000000</v>
      </c>
      <c r="H11" s="11">
        <v>5000000</v>
      </c>
      <c r="I11" s="11">
        <v>5000000</v>
      </c>
      <c r="J11" s="11">
        <v>0</v>
      </c>
      <c r="K11" s="11">
        <v>0</v>
      </c>
    </row>
    <row r="12" spans="1:11" ht="25.5">
      <c r="A12" s="9" t="s">
        <v>4</v>
      </c>
      <c r="B12" s="10" t="s">
        <v>17</v>
      </c>
      <c r="C12" s="88" t="s">
        <v>135</v>
      </c>
      <c r="D12" s="11">
        <v>1300000</v>
      </c>
      <c r="E12" s="11">
        <v>1300000</v>
      </c>
      <c r="F12" s="11">
        <v>1600000</v>
      </c>
      <c r="G12" s="11">
        <v>1600000</v>
      </c>
      <c r="H12" s="11">
        <v>2000000</v>
      </c>
      <c r="I12" s="11">
        <v>2000000</v>
      </c>
      <c r="J12" s="11">
        <v>0</v>
      </c>
      <c r="K12" s="11">
        <v>0</v>
      </c>
    </row>
    <row r="13" spans="1:11" ht="25.5">
      <c r="A13" s="9" t="s">
        <v>4</v>
      </c>
      <c r="B13" s="10" t="s">
        <v>18</v>
      </c>
      <c r="C13" s="10" t="s">
        <v>19</v>
      </c>
      <c r="D13" s="11">
        <v>1200000</v>
      </c>
      <c r="E13" s="11">
        <v>1200000</v>
      </c>
      <c r="F13" s="11">
        <v>1000000</v>
      </c>
      <c r="G13" s="11">
        <v>1100000</v>
      </c>
      <c r="H13" s="8">
        <v>0</v>
      </c>
      <c r="I13" s="8">
        <v>0</v>
      </c>
      <c r="J13" s="11">
        <v>0</v>
      </c>
      <c r="K13" s="11">
        <v>0</v>
      </c>
    </row>
    <row r="14" spans="1:11" ht="25.5">
      <c r="A14" s="12" t="s">
        <v>4</v>
      </c>
      <c r="B14" s="8" t="s">
        <v>20</v>
      </c>
      <c r="C14" s="8" t="s">
        <v>21</v>
      </c>
      <c r="D14" s="13">
        <v>800000</v>
      </c>
      <c r="E14" s="13">
        <v>800000</v>
      </c>
      <c r="F14" s="8">
        <v>0</v>
      </c>
      <c r="G14" s="8">
        <v>0</v>
      </c>
      <c r="H14" s="8">
        <v>0</v>
      </c>
      <c r="I14" s="8">
        <v>0</v>
      </c>
      <c r="J14" s="11">
        <v>0</v>
      </c>
      <c r="K14" s="11">
        <v>0</v>
      </c>
    </row>
    <row r="15" spans="1:11" ht="15">
      <c r="A15" s="14" t="s">
        <v>4</v>
      </c>
      <c r="B15" s="15" t="s">
        <v>22</v>
      </c>
      <c r="C15" s="15" t="s">
        <v>107</v>
      </c>
      <c r="D15" s="13">
        <v>0</v>
      </c>
      <c r="E15" s="6">
        <v>750000</v>
      </c>
      <c r="F15" s="6">
        <v>850000</v>
      </c>
      <c r="G15" s="11">
        <v>1200000</v>
      </c>
      <c r="H15" s="11">
        <v>1200000</v>
      </c>
      <c r="I15" s="11">
        <v>1200000</v>
      </c>
      <c r="J15" s="11">
        <v>0</v>
      </c>
      <c r="K15" s="11">
        <v>0</v>
      </c>
    </row>
    <row r="16" spans="1:11" ht="25.5">
      <c r="A16" s="14" t="s">
        <v>4</v>
      </c>
      <c r="B16" s="103" t="s">
        <v>23</v>
      </c>
      <c r="C16" s="90" t="s">
        <v>138</v>
      </c>
      <c r="D16" s="16">
        <v>0</v>
      </c>
      <c r="E16" s="16">
        <v>0</v>
      </c>
      <c r="F16" s="16">
        <v>400000</v>
      </c>
      <c r="G16" s="16">
        <v>400000</v>
      </c>
      <c r="H16" s="5">
        <v>800000</v>
      </c>
      <c r="I16" s="5">
        <v>800000</v>
      </c>
      <c r="J16" s="11">
        <v>0</v>
      </c>
      <c r="K16" s="11">
        <v>0</v>
      </c>
    </row>
    <row r="17" spans="1:11" ht="25.5">
      <c r="A17" s="14" t="s">
        <v>4</v>
      </c>
      <c r="B17" s="17" t="s">
        <v>24</v>
      </c>
      <c r="C17" s="17" t="s">
        <v>25</v>
      </c>
      <c r="D17" s="13">
        <v>0</v>
      </c>
      <c r="E17" s="13">
        <v>0</v>
      </c>
      <c r="F17" s="13">
        <v>1660000</v>
      </c>
      <c r="G17" s="13">
        <v>2400000</v>
      </c>
      <c r="H17" s="18">
        <v>1900000</v>
      </c>
      <c r="I17" s="18">
        <v>2300000</v>
      </c>
      <c r="J17" s="11">
        <v>0</v>
      </c>
      <c r="K17" s="11">
        <v>0</v>
      </c>
    </row>
    <row r="18" spans="1:11" ht="25.5">
      <c r="A18" s="14" t="s">
        <v>4</v>
      </c>
      <c r="B18" s="17" t="s">
        <v>26</v>
      </c>
      <c r="C18" s="17" t="s">
        <v>136</v>
      </c>
      <c r="D18" s="13">
        <v>0</v>
      </c>
      <c r="E18" s="13">
        <v>0</v>
      </c>
      <c r="F18" s="6">
        <v>2500000</v>
      </c>
      <c r="G18" s="6">
        <v>2200000</v>
      </c>
      <c r="H18" s="6">
        <v>2500000</v>
      </c>
      <c r="I18" s="6">
        <v>2500000</v>
      </c>
      <c r="J18" s="11">
        <v>0</v>
      </c>
      <c r="K18" s="11">
        <v>0</v>
      </c>
    </row>
    <row r="19" spans="1:11" ht="38.25">
      <c r="A19" s="14" t="s">
        <v>4</v>
      </c>
      <c r="B19" s="17" t="s">
        <v>27</v>
      </c>
      <c r="C19" s="17" t="s">
        <v>28</v>
      </c>
      <c r="D19" s="13">
        <v>0</v>
      </c>
      <c r="E19" s="13">
        <v>0</v>
      </c>
      <c r="F19" s="6">
        <v>3000000</v>
      </c>
      <c r="G19" s="6">
        <v>3100000</v>
      </c>
      <c r="H19" s="6">
        <v>3200000</v>
      </c>
      <c r="I19" s="6">
        <v>3300000</v>
      </c>
      <c r="J19" s="13">
        <v>0</v>
      </c>
      <c r="K19" s="13">
        <v>0</v>
      </c>
    </row>
    <row r="20" spans="1:11" s="104" customFormat="1" ht="25.5">
      <c r="A20" s="19" t="s">
        <v>4</v>
      </c>
      <c r="B20" s="12" t="s">
        <v>29</v>
      </c>
      <c r="C20" s="15" t="s">
        <v>30</v>
      </c>
      <c r="D20" s="13">
        <v>0</v>
      </c>
      <c r="E20" s="8">
        <v>0</v>
      </c>
      <c r="F20" s="6">
        <v>3100000</v>
      </c>
      <c r="G20" s="6">
        <v>3600000</v>
      </c>
      <c r="H20" s="6">
        <v>3200000</v>
      </c>
      <c r="I20" s="6">
        <v>3300000</v>
      </c>
      <c r="J20" s="13">
        <v>0</v>
      </c>
      <c r="K20" s="13">
        <v>0</v>
      </c>
    </row>
    <row r="21" spans="1:11" s="105" customFormat="1" ht="25.5">
      <c r="A21" s="19" t="s">
        <v>4</v>
      </c>
      <c r="B21" s="89" t="s">
        <v>132</v>
      </c>
      <c r="C21" s="89" t="s">
        <v>133</v>
      </c>
      <c r="D21" s="13">
        <v>0</v>
      </c>
      <c r="E21" s="8">
        <v>0</v>
      </c>
      <c r="F21" s="6">
        <v>0</v>
      </c>
      <c r="G21" s="6">
        <v>0</v>
      </c>
      <c r="H21" s="6">
        <v>1400000</v>
      </c>
      <c r="I21" s="6">
        <v>1500000</v>
      </c>
      <c r="J21" s="6">
        <v>0</v>
      </c>
      <c r="K21" s="6">
        <v>0</v>
      </c>
    </row>
    <row r="22" spans="1:11" s="106" customFormat="1" ht="25.5">
      <c r="A22" s="20" t="s">
        <v>4</v>
      </c>
      <c r="B22" s="21" t="s">
        <v>31</v>
      </c>
      <c r="C22" s="22"/>
      <c r="D22" s="23">
        <f>SUM(D3:D20)</f>
        <v>84400000</v>
      </c>
      <c r="E22" s="24">
        <f>SUM(E3:E19)</f>
        <v>73550000</v>
      </c>
      <c r="F22" s="24">
        <f>SUM(F3:F20)</f>
        <v>95360000</v>
      </c>
      <c r="G22" s="24">
        <f>SUM(G3:G21)</f>
        <v>96150000</v>
      </c>
      <c r="H22" s="24">
        <f>SUM(H3:H21)</f>
        <v>80100000</v>
      </c>
      <c r="I22" s="24">
        <f>SUM(I3:I21)</f>
        <v>81100000</v>
      </c>
      <c r="J22" s="24">
        <f>SUM(J3:J21)</f>
        <v>41600000</v>
      </c>
      <c r="K22" s="24">
        <f>SUM(K3:K21)</f>
        <v>23800000</v>
      </c>
    </row>
    <row r="23" spans="1:11" ht="38.25">
      <c r="A23" s="25" t="s">
        <v>32</v>
      </c>
      <c r="B23" s="26" t="s">
        <v>33</v>
      </c>
      <c r="C23" s="26" t="s">
        <v>131</v>
      </c>
      <c r="D23" s="27">
        <v>8000000</v>
      </c>
      <c r="E23" s="27">
        <v>8000000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38.25">
      <c r="A24" s="29" t="s">
        <v>32</v>
      </c>
      <c r="B24" s="30" t="s">
        <v>143</v>
      </c>
      <c r="C24" s="30" t="s">
        <v>34</v>
      </c>
      <c r="D24" s="31">
        <v>9000000</v>
      </c>
      <c r="E24" s="31">
        <v>9500000</v>
      </c>
      <c r="F24" s="31">
        <v>9000000</v>
      </c>
      <c r="G24" s="31">
        <v>9200000</v>
      </c>
      <c r="H24" s="31">
        <v>9400000</v>
      </c>
      <c r="I24" s="31">
        <v>9600000</v>
      </c>
      <c r="J24" s="31">
        <v>0</v>
      </c>
      <c r="K24" s="31">
        <v>0</v>
      </c>
    </row>
    <row r="25" spans="1:11" ht="25.5">
      <c r="A25" s="29" t="s">
        <v>32</v>
      </c>
      <c r="B25" s="30" t="s">
        <v>35</v>
      </c>
      <c r="C25" s="30" t="s">
        <v>36</v>
      </c>
      <c r="D25" s="31">
        <v>350000</v>
      </c>
      <c r="E25" s="31">
        <v>350000</v>
      </c>
      <c r="F25" s="32">
        <v>300000</v>
      </c>
      <c r="G25" s="32">
        <v>300000</v>
      </c>
      <c r="H25" s="32">
        <v>300000</v>
      </c>
      <c r="I25" s="32">
        <v>300000</v>
      </c>
      <c r="J25" s="32">
        <v>0</v>
      </c>
      <c r="K25" s="32">
        <v>0</v>
      </c>
    </row>
    <row r="26" spans="1:11" ht="25.5">
      <c r="A26" s="29" t="s">
        <v>32</v>
      </c>
      <c r="B26" s="30" t="s">
        <v>37</v>
      </c>
      <c r="C26" s="30" t="s">
        <v>38</v>
      </c>
      <c r="D26" s="31">
        <v>2200000</v>
      </c>
      <c r="E26" s="31">
        <v>2500000</v>
      </c>
      <c r="F26" s="31">
        <v>3700000</v>
      </c>
      <c r="G26" s="31">
        <v>3700000</v>
      </c>
      <c r="H26" s="31">
        <v>4200000</v>
      </c>
      <c r="I26" s="31">
        <v>4200000</v>
      </c>
      <c r="J26" s="32">
        <v>0</v>
      </c>
      <c r="K26" s="32">
        <v>0</v>
      </c>
    </row>
    <row r="27" spans="1:11" ht="51">
      <c r="A27" s="29" t="s">
        <v>32</v>
      </c>
      <c r="B27" s="30" t="s">
        <v>39</v>
      </c>
      <c r="C27" s="30" t="s">
        <v>40</v>
      </c>
      <c r="D27" s="31">
        <v>950000</v>
      </c>
      <c r="E27" s="31">
        <v>950000</v>
      </c>
      <c r="F27" s="31">
        <v>1150000</v>
      </c>
      <c r="G27" s="31">
        <v>1170000</v>
      </c>
      <c r="H27" s="31">
        <v>1190000</v>
      </c>
      <c r="I27" s="31">
        <v>1210000</v>
      </c>
      <c r="J27" s="32">
        <v>0</v>
      </c>
      <c r="K27" s="32">
        <v>0</v>
      </c>
    </row>
    <row r="28" spans="1:11" ht="25.5">
      <c r="A28" s="29" t="s">
        <v>32</v>
      </c>
      <c r="B28" s="30" t="s">
        <v>41</v>
      </c>
      <c r="C28" s="30" t="s">
        <v>42</v>
      </c>
      <c r="D28" s="31">
        <v>550000</v>
      </c>
      <c r="E28" s="31">
        <v>550000</v>
      </c>
      <c r="F28" s="28">
        <v>0</v>
      </c>
      <c r="G28" s="28">
        <v>0</v>
      </c>
      <c r="H28" s="28">
        <v>0</v>
      </c>
      <c r="I28" s="28">
        <v>0</v>
      </c>
      <c r="J28" s="32">
        <v>0</v>
      </c>
      <c r="K28" s="32">
        <v>0</v>
      </c>
    </row>
    <row r="29" spans="1:11" ht="51">
      <c r="A29" s="29" t="s">
        <v>32</v>
      </c>
      <c r="B29" s="30" t="s">
        <v>43</v>
      </c>
      <c r="C29" s="30" t="s">
        <v>146</v>
      </c>
      <c r="D29" s="31">
        <v>750000</v>
      </c>
      <c r="E29" s="31">
        <v>600000</v>
      </c>
      <c r="F29" s="31">
        <v>600000</v>
      </c>
      <c r="G29" s="31">
        <v>600000</v>
      </c>
      <c r="H29" s="31">
        <v>650000</v>
      </c>
      <c r="I29" s="31">
        <v>650000</v>
      </c>
      <c r="J29" s="32">
        <v>0</v>
      </c>
      <c r="K29" s="32">
        <v>0</v>
      </c>
    </row>
    <row r="30" spans="1:11" ht="25.5">
      <c r="A30" s="29" t="s">
        <v>32</v>
      </c>
      <c r="B30" s="30" t="s">
        <v>44</v>
      </c>
      <c r="C30" s="30" t="s">
        <v>147</v>
      </c>
      <c r="D30" s="31">
        <v>1700000</v>
      </c>
      <c r="E30" s="31">
        <v>1700000</v>
      </c>
      <c r="F30" s="31">
        <v>1700000</v>
      </c>
      <c r="G30" s="31">
        <v>1700000</v>
      </c>
      <c r="H30" s="33">
        <v>2000000</v>
      </c>
      <c r="I30" s="33">
        <v>2200000</v>
      </c>
      <c r="J30" s="33">
        <v>2200000</v>
      </c>
      <c r="K30" s="33">
        <v>2200000</v>
      </c>
    </row>
    <row r="31" spans="1:11" ht="25.5">
      <c r="A31" s="29" t="s">
        <v>32</v>
      </c>
      <c r="B31" s="30" t="s">
        <v>45</v>
      </c>
      <c r="C31" s="30" t="s">
        <v>46</v>
      </c>
      <c r="D31" s="31">
        <v>0</v>
      </c>
      <c r="E31" s="31">
        <v>500000</v>
      </c>
      <c r="F31" s="31">
        <v>500000</v>
      </c>
      <c r="G31" s="31">
        <v>500000</v>
      </c>
      <c r="H31" s="31">
        <v>500000</v>
      </c>
      <c r="I31" s="31">
        <v>0</v>
      </c>
      <c r="J31" s="32">
        <v>0</v>
      </c>
      <c r="K31" s="32">
        <v>0</v>
      </c>
    </row>
    <row r="32" spans="1:11" ht="25.5">
      <c r="A32" s="29" t="s">
        <v>32</v>
      </c>
      <c r="B32" s="30" t="s">
        <v>47</v>
      </c>
      <c r="C32" s="30" t="s">
        <v>48</v>
      </c>
      <c r="D32" s="31">
        <v>0</v>
      </c>
      <c r="E32" s="33">
        <v>400000</v>
      </c>
      <c r="F32" s="32">
        <v>400000</v>
      </c>
      <c r="G32" s="33">
        <v>400000</v>
      </c>
      <c r="H32" s="33">
        <v>400000</v>
      </c>
      <c r="I32" s="31">
        <v>0</v>
      </c>
      <c r="J32" s="32">
        <v>0</v>
      </c>
      <c r="K32" s="32">
        <v>0</v>
      </c>
    </row>
    <row r="33" spans="1:11" ht="25.5">
      <c r="A33" s="29" t="s">
        <v>32</v>
      </c>
      <c r="B33" s="30" t="s">
        <v>49</v>
      </c>
      <c r="C33" s="30" t="s">
        <v>50</v>
      </c>
      <c r="D33" s="31">
        <v>0</v>
      </c>
      <c r="E33" s="33">
        <v>0</v>
      </c>
      <c r="F33" s="32">
        <v>300000</v>
      </c>
      <c r="G33" s="32">
        <v>300000</v>
      </c>
      <c r="H33" s="32">
        <v>300000</v>
      </c>
      <c r="I33" s="32">
        <v>300000</v>
      </c>
      <c r="J33" s="32">
        <v>0</v>
      </c>
      <c r="K33" s="32">
        <v>0</v>
      </c>
    </row>
    <row r="34" spans="1:11" ht="25.5">
      <c r="A34" s="29" t="s">
        <v>32</v>
      </c>
      <c r="B34" s="30" t="s">
        <v>51</v>
      </c>
      <c r="C34" s="30" t="s">
        <v>148</v>
      </c>
      <c r="D34" s="31">
        <v>0</v>
      </c>
      <c r="E34" s="33">
        <v>0</v>
      </c>
      <c r="F34" s="31">
        <v>1100000</v>
      </c>
      <c r="G34" s="31">
        <v>1100000</v>
      </c>
      <c r="H34" s="33">
        <v>0</v>
      </c>
      <c r="I34" s="33">
        <v>0</v>
      </c>
      <c r="J34" s="32">
        <v>0</v>
      </c>
      <c r="K34" s="32">
        <v>0</v>
      </c>
    </row>
    <row r="35" spans="1:11" ht="25.5">
      <c r="A35" s="29" t="s">
        <v>32</v>
      </c>
      <c r="B35" s="30" t="s">
        <v>52</v>
      </c>
      <c r="C35" s="30" t="s">
        <v>53</v>
      </c>
      <c r="D35" s="31">
        <v>0</v>
      </c>
      <c r="E35" s="33">
        <v>0</v>
      </c>
      <c r="F35" s="27">
        <v>5000000</v>
      </c>
      <c r="G35" s="27">
        <v>5200000</v>
      </c>
      <c r="H35" s="27">
        <v>5400000</v>
      </c>
      <c r="I35" s="27">
        <v>5600000</v>
      </c>
      <c r="J35" s="32">
        <v>0</v>
      </c>
      <c r="K35" s="32">
        <v>0</v>
      </c>
    </row>
    <row r="36" spans="1:11" ht="25.5">
      <c r="A36" s="29" t="s">
        <v>32</v>
      </c>
      <c r="B36" s="30" t="s">
        <v>54</v>
      </c>
      <c r="C36" s="30" t="s">
        <v>55</v>
      </c>
      <c r="D36" s="31">
        <v>0</v>
      </c>
      <c r="E36" s="33">
        <v>0</v>
      </c>
      <c r="F36" s="31">
        <v>1500000</v>
      </c>
      <c r="G36" s="31">
        <v>1700000</v>
      </c>
      <c r="H36" s="31">
        <v>1900000</v>
      </c>
      <c r="I36" s="31">
        <v>2000000</v>
      </c>
      <c r="J36" s="32">
        <v>0</v>
      </c>
      <c r="K36" s="32">
        <v>0</v>
      </c>
    </row>
    <row r="37" spans="1:11" ht="15">
      <c r="A37" s="29" t="s">
        <v>32</v>
      </c>
      <c r="B37" s="30" t="s">
        <v>56</v>
      </c>
      <c r="C37" s="30" t="s">
        <v>57</v>
      </c>
      <c r="D37" s="31">
        <v>0</v>
      </c>
      <c r="E37" s="33">
        <v>0</v>
      </c>
      <c r="F37" s="31">
        <v>8500000</v>
      </c>
      <c r="G37" s="31">
        <v>8800000</v>
      </c>
      <c r="H37" s="31">
        <v>9000000</v>
      </c>
      <c r="I37" s="31">
        <v>9200000</v>
      </c>
      <c r="J37" s="32">
        <v>0</v>
      </c>
      <c r="K37" s="32">
        <v>0</v>
      </c>
    </row>
    <row r="38" spans="1:11" ht="15">
      <c r="A38" s="29" t="s">
        <v>32</v>
      </c>
      <c r="B38" s="30" t="s">
        <v>58</v>
      </c>
      <c r="C38" s="30" t="s">
        <v>59</v>
      </c>
      <c r="D38" s="31">
        <v>0</v>
      </c>
      <c r="E38" s="33">
        <v>0</v>
      </c>
      <c r="F38" s="31">
        <v>2400000</v>
      </c>
      <c r="G38" s="31">
        <v>2200000</v>
      </c>
      <c r="H38" s="31">
        <v>2200000</v>
      </c>
      <c r="I38" s="31">
        <v>2000000</v>
      </c>
      <c r="J38" s="32">
        <v>0</v>
      </c>
      <c r="K38" s="32">
        <v>0</v>
      </c>
    </row>
    <row r="39" spans="1:11" ht="25.5">
      <c r="A39" s="25" t="s">
        <v>32</v>
      </c>
      <c r="B39" s="91" t="s">
        <v>144</v>
      </c>
      <c r="C39" s="91" t="s">
        <v>145</v>
      </c>
      <c r="D39" s="31">
        <v>0</v>
      </c>
      <c r="E39" s="31">
        <v>0</v>
      </c>
      <c r="F39" s="31">
        <v>0</v>
      </c>
      <c r="G39" s="31">
        <v>0</v>
      </c>
      <c r="H39" s="31">
        <v>450000</v>
      </c>
      <c r="I39" s="31">
        <v>480000</v>
      </c>
      <c r="J39" s="32">
        <v>510000</v>
      </c>
      <c r="K39" s="32">
        <v>540000</v>
      </c>
    </row>
    <row r="40" spans="1:11" s="106" customFormat="1" ht="15.75">
      <c r="A40" s="92" t="s">
        <v>32</v>
      </c>
      <c r="B40" s="93" t="s">
        <v>60</v>
      </c>
      <c r="C40" s="94"/>
      <c r="D40" s="95">
        <f>SUM(D23:D35)</f>
        <v>23500000</v>
      </c>
      <c r="E40" s="34">
        <f>SUM(E23:E35)</f>
        <v>25050000</v>
      </c>
      <c r="F40" s="35">
        <f>SUM(F23:F38)</f>
        <v>36150000</v>
      </c>
      <c r="G40" s="35">
        <f>SUM(G23:G39)</f>
        <v>36870000</v>
      </c>
      <c r="H40" s="35">
        <f>SUM(H23:H39)</f>
        <v>37890000</v>
      </c>
      <c r="I40" s="35">
        <f>SUM(I23:I39)</f>
        <v>37740000</v>
      </c>
      <c r="J40" s="35">
        <f>SUM(J23:J39)</f>
        <v>2710000</v>
      </c>
      <c r="K40" s="35">
        <f>SUM(K23:K39)</f>
        <v>2740000</v>
      </c>
    </row>
    <row r="41" spans="1:11" ht="25.5">
      <c r="A41" s="107" t="s">
        <v>61</v>
      </c>
      <c r="B41" s="107" t="s">
        <v>62</v>
      </c>
      <c r="C41" s="107" t="s">
        <v>63</v>
      </c>
      <c r="D41" s="108">
        <v>4200000</v>
      </c>
      <c r="E41" s="109">
        <v>4200000</v>
      </c>
      <c r="F41" s="109">
        <v>4200000</v>
      </c>
      <c r="G41" s="109">
        <v>4300000</v>
      </c>
      <c r="H41" s="109">
        <v>4400000</v>
      </c>
      <c r="I41" s="109">
        <v>4500000</v>
      </c>
      <c r="J41" s="109">
        <v>0</v>
      </c>
      <c r="K41" s="109">
        <v>0</v>
      </c>
    </row>
    <row r="42" spans="1:11" ht="15">
      <c r="A42" s="107" t="s">
        <v>61</v>
      </c>
      <c r="B42" s="107" t="s">
        <v>64</v>
      </c>
      <c r="C42" s="107" t="s">
        <v>65</v>
      </c>
      <c r="D42" s="108">
        <v>5700000</v>
      </c>
      <c r="E42" s="110">
        <v>5700000</v>
      </c>
      <c r="F42" s="108">
        <v>5500000</v>
      </c>
      <c r="G42" s="108">
        <v>5600000</v>
      </c>
      <c r="H42" s="108">
        <v>5700000</v>
      </c>
      <c r="I42" s="108">
        <v>5800000</v>
      </c>
      <c r="J42" s="109">
        <v>0</v>
      </c>
      <c r="K42" s="109">
        <v>0</v>
      </c>
    </row>
    <row r="43" spans="1:11" ht="15">
      <c r="A43" s="107" t="s">
        <v>61</v>
      </c>
      <c r="B43" s="107" t="s">
        <v>64</v>
      </c>
      <c r="C43" s="107" t="s">
        <v>66</v>
      </c>
      <c r="D43" s="108">
        <v>2500000</v>
      </c>
      <c r="E43" s="110">
        <v>2500000</v>
      </c>
      <c r="F43" s="110">
        <v>2800000</v>
      </c>
      <c r="G43" s="110">
        <v>2900000</v>
      </c>
      <c r="H43" s="110">
        <v>3000000</v>
      </c>
      <c r="I43" s="110">
        <v>3100000</v>
      </c>
      <c r="J43" s="109">
        <v>0</v>
      </c>
      <c r="K43" s="109">
        <v>0</v>
      </c>
    </row>
    <row r="44" spans="1:11" ht="25.5">
      <c r="A44" s="107" t="s">
        <v>61</v>
      </c>
      <c r="B44" s="107" t="s">
        <v>64</v>
      </c>
      <c r="C44" s="107" t="s">
        <v>152</v>
      </c>
      <c r="D44" s="108">
        <v>0</v>
      </c>
      <c r="E44" s="110">
        <v>0</v>
      </c>
      <c r="F44" s="110">
        <v>300000</v>
      </c>
      <c r="G44" s="110">
        <v>300000</v>
      </c>
      <c r="H44" s="110">
        <v>450000</v>
      </c>
      <c r="I44" s="110">
        <v>400000</v>
      </c>
      <c r="J44" s="109">
        <v>0</v>
      </c>
      <c r="K44" s="109">
        <v>0</v>
      </c>
    </row>
    <row r="45" spans="1:11" ht="25.5">
      <c r="A45" s="107" t="s">
        <v>61</v>
      </c>
      <c r="B45" s="111" t="s">
        <v>67</v>
      </c>
      <c r="C45" s="111" t="s">
        <v>109</v>
      </c>
      <c r="D45" s="108">
        <v>1100000</v>
      </c>
      <c r="E45" s="108">
        <v>0</v>
      </c>
      <c r="F45" s="108">
        <v>0</v>
      </c>
      <c r="G45" s="108">
        <v>700000</v>
      </c>
      <c r="H45" s="108">
        <v>750000</v>
      </c>
      <c r="I45" s="108">
        <v>0</v>
      </c>
      <c r="J45" s="109">
        <v>0</v>
      </c>
      <c r="K45" s="109">
        <v>0</v>
      </c>
    </row>
    <row r="46" spans="1:11" ht="25.5">
      <c r="A46" s="107" t="s">
        <v>61</v>
      </c>
      <c r="B46" s="107" t="s">
        <v>68</v>
      </c>
      <c r="C46" s="112" t="s">
        <v>69</v>
      </c>
      <c r="D46" s="108">
        <v>400000</v>
      </c>
      <c r="E46" s="108">
        <v>400000</v>
      </c>
      <c r="F46" s="108">
        <v>500000</v>
      </c>
      <c r="G46" s="108">
        <v>550000</v>
      </c>
      <c r="H46" s="108">
        <v>600000</v>
      </c>
      <c r="I46" s="108">
        <v>650000</v>
      </c>
      <c r="J46" s="109">
        <v>0</v>
      </c>
      <c r="K46" s="109">
        <v>0</v>
      </c>
    </row>
    <row r="47" spans="1:11" ht="25.5">
      <c r="A47" s="107" t="s">
        <v>61</v>
      </c>
      <c r="B47" s="113" t="s">
        <v>70</v>
      </c>
      <c r="C47" s="107" t="s">
        <v>151</v>
      </c>
      <c r="D47" s="108">
        <v>0</v>
      </c>
      <c r="E47" s="110">
        <v>0</v>
      </c>
      <c r="F47" s="110">
        <v>800000</v>
      </c>
      <c r="G47" s="110">
        <v>850000</v>
      </c>
      <c r="H47" s="110">
        <v>850000</v>
      </c>
      <c r="I47" s="110">
        <v>1000000</v>
      </c>
      <c r="J47" s="110">
        <v>1000000</v>
      </c>
      <c r="K47" s="110">
        <v>1000000</v>
      </c>
    </row>
    <row r="48" spans="1:11" ht="25.5">
      <c r="A48" s="112" t="s">
        <v>61</v>
      </c>
      <c r="B48" s="96" t="s">
        <v>112</v>
      </c>
      <c r="C48" s="96" t="s">
        <v>108</v>
      </c>
      <c r="D48" s="114">
        <v>0</v>
      </c>
      <c r="E48" s="114">
        <v>0</v>
      </c>
      <c r="F48" s="114">
        <v>0</v>
      </c>
      <c r="G48" s="115">
        <v>140000</v>
      </c>
      <c r="H48" s="115">
        <v>140000</v>
      </c>
      <c r="I48" s="115">
        <v>140000</v>
      </c>
      <c r="J48" s="115">
        <v>0</v>
      </c>
      <c r="K48" s="115">
        <v>0</v>
      </c>
    </row>
    <row r="49" spans="1:11" ht="38.25">
      <c r="A49" s="112" t="s">
        <v>61</v>
      </c>
      <c r="B49" s="96" t="s">
        <v>110</v>
      </c>
      <c r="C49" s="96" t="s">
        <v>111</v>
      </c>
      <c r="D49" s="114">
        <v>0</v>
      </c>
      <c r="E49" s="114">
        <v>0</v>
      </c>
      <c r="F49" s="114">
        <v>0</v>
      </c>
      <c r="G49" s="114">
        <v>800000</v>
      </c>
      <c r="H49" s="114">
        <v>850000</v>
      </c>
      <c r="I49" s="115">
        <v>0</v>
      </c>
      <c r="J49" s="115">
        <v>0</v>
      </c>
      <c r="K49" s="115">
        <v>0</v>
      </c>
    </row>
    <row r="50" spans="1:11" ht="15">
      <c r="A50" s="112" t="s">
        <v>61</v>
      </c>
      <c r="B50" s="97" t="s">
        <v>113</v>
      </c>
      <c r="C50" s="97" t="s">
        <v>114</v>
      </c>
      <c r="D50" s="114">
        <v>0</v>
      </c>
      <c r="E50" s="114">
        <v>0</v>
      </c>
      <c r="F50" s="114">
        <v>0</v>
      </c>
      <c r="G50" s="115">
        <v>1000000</v>
      </c>
      <c r="H50" s="115">
        <v>1050000</v>
      </c>
      <c r="I50" s="115">
        <v>1100000</v>
      </c>
      <c r="J50" s="115">
        <v>0</v>
      </c>
      <c r="K50" s="115">
        <v>0</v>
      </c>
    </row>
    <row r="51" spans="1:11" ht="38.25">
      <c r="A51" s="112" t="s">
        <v>61</v>
      </c>
      <c r="B51" s="97" t="s">
        <v>115</v>
      </c>
      <c r="C51" s="96" t="s">
        <v>116</v>
      </c>
      <c r="D51" s="114">
        <v>0</v>
      </c>
      <c r="E51" s="114">
        <v>0</v>
      </c>
      <c r="F51" s="114">
        <v>0</v>
      </c>
      <c r="G51" s="114">
        <v>700000</v>
      </c>
      <c r="H51" s="114">
        <v>650000</v>
      </c>
      <c r="I51" s="115">
        <v>0</v>
      </c>
      <c r="J51" s="115">
        <v>0</v>
      </c>
      <c r="K51" s="115">
        <v>0</v>
      </c>
    </row>
    <row r="52" spans="1:11" ht="38.25">
      <c r="A52" s="112" t="s">
        <v>61</v>
      </c>
      <c r="B52" s="96" t="s">
        <v>149</v>
      </c>
      <c r="C52" s="96" t="s">
        <v>150</v>
      </c>
      <c r="D52" s="114">
        <v>0</v>
      </c>
      <c r="E52" s="114">
        <v>0</v>
      </c>
      <c r="F52" s="114">
        <v>0</v>
      </c>
      <c r="G52" s="114">
        <v>0</v>
      </c>
      <c r="H52" s="114">
        <v>600000</v>
      </c>
      <c r="I52" s="115">
        <v>600000</v>
      </c>
      <c r="J52" s="115">
        <v>700000</v>
      </c>
      <c r="K52" s="115">
        <v>0</v>
      </c>
    </row>
    <row r="53" spans="1:11" s="106" customFormat="1" ht="15.75">
      <c r="A53" s="116" t="s">
        <v>61</v>
      </c>
      <c r="B53" s="117" t="s">
        <v>71</v>
      </c>
      <c r="C53" s="118"/>
      <c r="D53" s="119">
        <f>SUM(D41:D46)</f>
        <v>13900000</v>
      </c>
      <c r="E53" s="119">
        <f>SUM(E41:E46)</f>
        <v>12800000</v>
      </c>
      <c r="F53" s="119">
        <f>SUM(F41:F49)</f>
        <v>14100000</v>
      </c>
      <c r="G53" s="119">
        <f>SUM(G41:G52)</f>
        <v>17840000</v>
      </c>
      <c r="H53" s="119">
        <f>SUM(H41:H52)</f>
        <v>19040000</v>
      </c>
      <c r="I53" s="119">
        <f>SUM(I41:I52)</f>
        <v>17290000</v>
      </c>
      <c r="J53" s="119">
        <f>SUM(J41:J52)</f>
        <v>1700000</v>
      </c>
      <c r="K53" s="119">
        <f>SUM(K41:K52)</f>
        <v>1000000</v>
      </c>
    </row>
    <row r="54" spans="1:11" ht="51">
      <c r="A54" s="36" t="s">
        <v>72</v>
      </c>
      <c r="B54" s="59" t="s">
        <v>73</v>
      </c>
      <c r="C54" s="59" t="s">
        <v>74</v>
      </c>
      <c r="D54" s="60">
        <v>995000</v>
      </c>
      <c r="E54" s="61">
        <v>995000</v>
      </c>
      <c r="F54" s="62">
        <v>0</v>
      </c>
      <c r="G54" s="63">
        <v>1100000</v>
      </c>
      <c r="H54" s="63">
        <v>1100000</v>
      </c>
      <c r="I54" s="63">
        <v>1100000</v>
      </c>
      <c r="J54" s="63">
        <v>1100000</v>
      </c>
      <c r="K54" s="63">
        <v>1100000</v>
      </c>
    </row>
    <row r="55" spans="1:11" ht="38.25">
      <c r="A55" s="36" t="s">
        <v>72</v>
      </c>
      <c r="B55" s="64" t="s">
        <v>75</v>
      </c>
      <c r="C55" s="64" t="s">
        <v>76</v>
      </c>
      <c r="D55" s="60">
        <v>800000</v>
      </c>
      <c r="E55" s="63">
        <v>800000</v>
      </c>
      <c r="F55" s="63">
        <v>800000</v>
      </c>
      <c r="G55" s="63">
        <v>800000</v>
      </c>
      <c r="H55" s="63">
        <v>800000</v>
      </c>
      <c r="I55" s="63">
        <v>800000</v>
      </c>
      <c r="J55" s="63">
        <v>0</v>
      </c>
      <c r="K55" s="63">
        <v>0</v>
      </c>
    </row>
    <row r="56" spans="1:11" ht="38.25">
      <c r="A56" s="36" t="s">
        <v>72</v>
      </c>
      <c r="B56" s="64" t="s">
        <v>77</v>
      </c>
      <c r="C56" s="64" t="s">
        <v>78</v>
      </c>
      <c r="D56" s="60">
        <v>800000</v>
      </c>
      <c r="E56" s="63">
        <v>800000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</row>
    <row r="57" spans="1:11" ht="15">
      <c r="A57" s="36" t="s">
        <v>72</v>
      </c>
      <c r="B57" s="64" t="s">
        <v>79</v>
      </c>
      <c r="C57" s="64" t="s">
        <v>153</v>
      </c>
      <c r="D57" s="60">
        <v>700000</v>
      </c>
      <c r="E57" s="63">
        <v>700000</v>
      </c>
      <c r="F57" s="63">
        <v>700000</v>
      </c>
      <c r="G57" s="63">
        <v>700000</v>
      </c>
      <c r="H57" s="63">
        <v>700000</v>
      </c>
      <c r="I57" s="63">
        <v>700000</v>
      </c>
      <c r="J57" s="63">
        <v>0</v>
      </c>
      <c r="K57" s="63">
        <v>0</v>
      </c>
    </row>
    <row r="58" spans="1:11" ht="51">
      <c r="A58" s="36" t="s">
        <v>72</v>
      </c>
      <c r="B58" s="64" t="s">
        <v>80</v>
      </c>
      <c r="C58" s="64" t="s">
        <v>157</v>
      </c>
      <c r="D58" s="60">
        <v>400000</v>
      </c>
      <c r="E58" s="63">
        <v>400000</v>
      </c>
      <c r="F58" s="63">
        <v>600000</v>
      </c>
      <c r="G58" s="63">
        <v>600000</v>
      </c>
      <c r="H58" s="63">
        <v>600000</v>
      </c>
      <c r="I58" s="63">
        <v>600000</v>
      </c>
      <c r="J58" s="62">
        <v>0</v>
      </c>
      <c r="K58" s="62">
        <v>0</v>
      </c>
    </row>
    <row r="59" spans="1:11" ht="25.5">
      <c r="A59" s="36" t="s">
        <v>72</v>
      </c>
      <c r="B59" s="64" t="s">
        <v>81</v>
      </c>
      <c r="C59" s="64" t="s">
        <v>82</v>
      </c>
      <c r="D59" s="60">
        <v>400000</v>
      </c>
      <c r="E59" s="63">
        <v>400000</v>
      </c>
      <c r="F59" s="60">
        <v>700000</v>
      </c>
      <c r="G59" s="63">
        <v>700000</v>
      </c>
      <c r="H59" s="63">
        <v>700000</v>
      </c>
      <c r="I59" s="63">
        <v>700000</v>
      </c>
      <c r="J59" s="62">
        <v>0</v>
      </c>
      <c r="K59" s="62">
        <v>0</v>
      </c>
    </row>
    <row r="60" spans="1:11" ht="15">
      <c r="A60" s="36" t="s">
        <v>72</v>
      </c>
      <c r="B60" s="64" t="s">
        <v>83</v>
      </c>
      <c r="C60" s="120" t="s">
        <v>84</v>
      </c>
      <c r="D60" s="60">
        <v>0</v>
      </c>
      <c r="E60" s="63">
        <v>0</v>
      </c>
      <c r="F60" s="63">
        <v>300000</v>
      </c>
      <c r="G60" s="63">
        <v>300000</v>
      </c>
      <c r="H60" s="62">
        <v>0</v>
      </c>
      <c r="I60" s="62">
        <v>0</v>
      </c>
      <c r="J60" s="62">
        <v>0</v>
      </c>
      <c r="K60" s="62">
        <v>0</v>
      </c>
    </row>
    <row r="61" spans="1:11" ht="38.25">
      <c r="A61" s="36" t="s">
        <v>72</v>
      </c>
      <c r="B61" s="64" t="s">
        <v>85</v>
      </c>
      <c r="C61" s="65" t="s">
        <v>86</v>
      </c>
      <c r="D61" s="60">
        <v>0</v>
      </c>
      <c r="E61" s="63">
        <v>0</v>
      </c>
      <c r="F61" s="60">
        <v>7000000</v>
      </c>
      <c r="G61" s="60">
        <v>7000000</v>
      </c>
      <c r="H61" s="60">
        <v>7000000</v>
      </c>
      <c r="I61" s="60">
        <v>7000000</v>
      </c>
      <c r="J61" s="62">
        <v>0</v>
      </c>
      <c r="K61" s="62">
        <v>0</v>
      </c>
    </row>
    <row r="62" spans="1:11" ht="25.5">
      <c r="A62" s="36" t="s">
        <v>72</v>
      </c>
      <c r="B62" s="64" t="s">
        <v>87</v>
      </c>
      <c r="C62" s="64" t="s">
        <v>156</v>
      </c>
      <c r="D62" s="60">
        <v>0</v>
      </c>
      <c r="E62" s="63">
        <v>0</v>
      </c>
      <c r="F62" s="63">
        <v>1500000</v>
      </c>
      <c r="G62" s="63">
        <v>1500000</v>
      </c>
      <c r="H62" s="63">
        <v>1500000</v>
      </c>
      <c r="I62" s="63">
        <v>1500000</v>
      </c>
      <c r="J62" s="62">
        <v>0</v>
      </c>
      <c r="K62" s="62">
        <v>0</v>
      </c>
    </row>
    <row r="63" spans="1:11" ht="15">
      <c r="A63" s="36" t="s">
        <v>72</v>
      </c>
      <c r="B63" s="121" t="s">
        <v>117</v>
      </c>
      <c r="C63" s="121" t="s">
        <v>118</v>
      </c>
      <c r="D63" s="98">
        <v>0</v>
      </c>
      <c r="E63" s="99">
        <v>0</v>
      </c>
      <c r="F63" s="63">
        <v>0</v>
      </c>
      <c r="G63" s="63">
        <v>400000</v>
      </c>
      <c r="H63" s="63">
        <v>400000</v>
      </c>
      <c r="I63" s="62">
        <v>0</v>
      </c>
      <c r="J63" s="62">
        <v>0</v>
      </c>
      <c r="K63" s="62">
        <v>0</v>
      </c>
    </row>
    <row r="64" spans="1:11" ht="25.5">
      <c r="A64" s="36" t="s">
        <v>72</v>
      </c>
      <c r="B64" s="100" t="s">
        <v>154</v>
      </c>
      <c r="C64" s="100" t="s">
        <v>155</v>
      </c>
      <c r="D64" s="98">
        <v>0</v>
      </c>
      <c r="E64" s="98">
        <v>0</v>
      </c>
      <c r="F64" s="98">
        <v>0</v>
      </c>
      <c r="G64" s="98">
        <v>0</v>
      </c>
      <c r="H64" s="63">
        <v>600000</v>
      </c>
      <c r="I64" s="63">
        <v>600000</v>
      </c>
      <c r="J64" s="63">
        <v>600000</v>
      </c>
      <c r="K64" s="63">
        <v>600000</v>
      </c>
    </row>
    <row r="65" spans="1:11" ht="25.5">
      <c r="A65" s="37" t="s">
        <v>72</v>
      </c>
      <c r="B65" s="38" t="s">
        <v>88</v>
      </c>
      <c r="C65" s="39"/>
      <c r="D65" s="40">
        <f>SUM(D54:D60)</f>
        <v>4095000</v>
      </c>
      <c r="E65" s="41">
        <f>SUM(E54:E60)</f>
        <v>4095000</v>
      </c>
      <c r="F65" s="41">
        <f>SUM(F54:F63)</f>
        <v>11600000</v>
      </c>
      <c r="G65" s="41">
        <f>SUM(G54:G64)</f>
        <v>13100000</v>
      </c>
      <c r="H65" s="41">
        <f>SUM(H54:H64)</f>
        <v>13400000</v>
      </c>
      <c r="I65" s="41">
        <f>SUM(I54:I64)</f>
        <v>13000000</v>
      </c>
      <c r="J65" s="41">
        <f>SUM(J54:J64)</f>
        <v>1700000</v>
      </c>
      <c r="K65" s="41">
        <f>SUM(K54:K64)</f>
        <v>1700000</v>
      </c>
    </row>
    <row r="66" spans="1:11" ht="38.25">
      <c r="A66" s="42" t="s">
        <v>89</v>
      </c>
      <c r="B66" s="42" t="s">
        <v>90</v>
      </c>
      <c r="C66" s="42" t="s">
        <v>91</v>
      </c>
      <c r="D66" s="43">
        <v>1700000</v>
      </c>
      <c r="E66" s="43">
        <v>1700000</v>
      </c>
      <c r="F66" s="43">
        <v>2000000</v>
      </c>
      <c r="G66" s="43">
        <v>2000000</v>
      </c>
      <c r="H66" s="43">
        <v>2000000</v>
      </c>
      <c r="I66" s="43">
        <v>2000000</v>
      </c>
      <c r="J66" s="43">
        <v>0</v>
      </c>
      <c r="K66" s="43">
        <v>0</v>
      </c>
    </row>
    <row r="67" spans="1:11" ht="25.5">
      <c r="A67" s="44" t="s">
        <v>89</v>
      </c>
      <c r="B67" s="44" t="s">
        <v>119</v>
      </c>
      <c r="C67" s="44" t="s">
        <v>122</v>
      </c>
      <c r="D67" s="45">
        <v>0</v>
      </c>
      <c r="E67" s="45">
        <v>500000</v>
      </c>
      <c r="F67" s="45">
        <v>500000</v>
      </c>
      <c r="G67" s="45">
        <v>300000</v>
      </c>
      <c r="H67" s="45">
        <v>300000</v>
      </c>
      <c r="I67" s="44">
        <v>0</v>
      </c>
      <c r="J67" s="44">
        <v>0</v>
      </c>
      <c r="K67" s="44">
        <v>0</v>
      </c>
    </row>
    <row r="68" spans="1:11" ht="25.5">
      <c r="A68" s="44" t="s">
        <v>89</v>
      </c>
      <c r="B68" s="66" t="s">
        <v>92</v>
      </c>
      <c r="C68" s="44" t="s">
        <v>93</v>
      </c>
      <c r="D68" s="45">
        <v>0</v>
      </c>
      <c r="E68" s="45">
        <v>0</v>
      </c>
      <c r="F68" s="45">
        <v>100000</v>
      </c>
      <c r="G68" s="45">
        <v>90000</v>
      </c>
      <c r="H68" s="45">
        <v>200000</v>
      </c>
      <c r="I68" s="44">
        <v>0</v>
      </c>
      <c r="J68" s="44">
        <v>0</v>
      </c>
      <c r="K68" s="44">
        <v>0</v>
      </c>
    </row>
    <row r="69" spans="1:11" ht="51">
      <c r="A69" s="44" t="s">
        <v>89</v>
      </c>
      <c r="B69" s="66" t="s">
        <v>94</v>
      </c>
      <c r="C69" s="67" t="s">
        <v>163</v>
      </c>
      <c r="D69" s="45">
        <v>0</v>
      </c>
      <c r="E69" s="45">
        <v>0</v>
      </c>
      <c r="F69" s="45">
        <v>60000</v>
      </c>
      <c r="G69" s="45">
        <v>70000</v>
      </c>
      <c r="H69" s="45">
        <v>70000</v>
      </c>
      <c r="I69" s="45">
        <v>70000</v>
      </c>
      <c r="J69" s="45">
        <v>0</v>
      </c>
      <c r="K69" s="45">
        <v>0</v>
      </c>
    </row>
    <row r="70" spans="1:11" ht="25.5">
      <c r="A70" s="44" t="s">
        <v>89</v>
      </c>
      <c r="B70" s="66" t="s">
        <v>120</v>
      </c>
      <c r="C70" s="67" t="s">
        <v>121</v>
      </c>
      <c r="D70" s="45">
        <v>0</v>
      </c>
      <c r="E70" s="45">
        <v>0</v>
      </c>
      <c r="F70" s="45">
        <v>0</v>
      </c>
      <c r="G70" s="45">
        <v>670000</v>
      </c>
      <c r="H70" s="45">
        <v>670000</v>
      </c>
      <c r="I70" s="45">
        <v>650000</v>
      </c>
      <c r="J70" s="45">
        <v>650000</v>
      </c>
      <c r="K70" s="45">
        <v>0</v>
      </c>
    </row>
    <row r="71" spans="1:11" ht="25.5">
      <c r="A71" s="44" t="s">
        <v>89</v>
      </c>
      <c r="B71" s="101" t="s">
        <v>123</v>
      </c>
      <c r="C71" s="101" t="s">
        <v>161</v>
      </c>
      <c r="D71" s="68">
        <v>0</v>
      </c>
      <c r="E71" s="68">
        <v>0</v>
      </c>
      <c r="F71" s="68">
        <v>0</v>
      </c>
      <c r="G71" s="68">
        <v>100000</v>
      </c>
      <c r="H71" s="68">
        <v>119000</v>
      </c>
      <c r="I71" s="68">
        <v>0</v>
      </c>
      <c r="J71" s="68">
        <v>0</v>
      </c>
      <c r="K71" s="68">
        <v>0</v>
      </c>
    </row>
    <row r="72" spans="1:11" ht="38.25">
      <c r="A72" s="44" t="s">
        <v>89</v>
      </c>
      <c r="B72" s="101" t="s">
        <v>123</v>
      </c>
      <c r="C72" s="101" t="s">
        <v>160</v>
      </c>
      <c r="D72" s="68">
        <v>0</v>
      </c>
      <c r="E72" s="68">
        <v>0</v>
      </c>
      <c r="F72" s="68">
        <v>0</v>
      </c>
      <c r="G72" s="68">
        <v>0</v>
      </c>
      <c r="H72" s="68">
        <v>90000</v>
      </c>
      <c r="I72" s="68">
        <v>100000</v>
      </c>
      <c r="J72" s="68">
        <v>200000</v>
      </c>
      <c r="K72" s="68">
        <v>0</v>
      </c>
    </row>
    <row r="73" spans="1:11" ht="25.5">
      <c r="A73" s="44" t="s">
        <v>89</v>
      </c>
      <c r="B73" s="101" t="s">
        <v>123</v>
      </c>
      <c r="C73" s="101" t="s">
        <v>162</v>
      </c>
      <c r="D73" s="68">
        <v>0</v>
      </c>
      <c r="E73" s="68">
        <v>0</v>
      </c>
      <c r="F73" s="68">
        <v>0</v>
      </c>
      <c r="G73" s="68">
        <v>0</v>
      </c>
      <c r="H73" s="68">
        <v>100000</v>
      </c>
      <c r="I73" s="68">
        <v>90000</v>
      </c>
      <c r="J73" s="68">
        <v>0</v>
      </c>
      <c r="K73" s="68">
        <v>0</v>
      </c>
    </row>
    <row r="74" spans="1:11" ht="25.5">
      <c r="A74" s="44" t="s">
        <v>89</v>
      </c>
      <c r="B74" s="69" t="s">
        <v>158</v>
      </c>
      <c r="C74" s="101" t="s">
        <v>159</v>
      </c>
      <c r="D74" s="45">
        <v>0</v>
      </c>
      <c r="E74" s="45">
        <v>0</v>
      </c>
      <c r="F74" s="45">
        <v>0</v>
      </c>
      <c r="G74" s="45">
        <v>0</v>
      </c>
      <c r="H74" s="68">
        <v>400000</v>
      </c>
      <c r="I74" s="68">
        <v>400000</v>
      </c>
      <c r="J74" s="68">
        <v>400000</v>
      </c>
      <c r="K74" s="45">
        <v>0</v>
      </c>
    </row>
    <row r="75" spans="1:11" s="106" customFormat="1" ht="25.5">
      <c r="A75" s="46" t="s">
        <v>89</v>
      </c>
      <c r="B75" s="47" t="s">
        <v>95</v>
      </c>
      <c r="C75" s="48"/>
      <c r="D75" s="49">
        <f>SUM(D66:D67)</f>
        <v>1700000</v>
      </c>
      <c r="E75" s="50">
        <f>SUM(E66:E67)</f>
        <v>2200000</v>
      </c>
      <c r="F75" s="50">
        <f>SUM(F66:F74)</f>
        <v>2660000</v>
      </c>
      <c r="G75" s="50">
        <f>SUM(G66:G74)</f>
        <v>3230000</v>
      </c>
      <c r="H75" s="50">
        <f>SUM(H66:H74)</f>
        <v>3949000</v>
      </c>
      <c r="I75" s="50">
        <f>SUM(I66:I74)</f>
        <v>3310000</v>
      </c>
      <c r="J75" s="50">
        <f>SUM(J66:J74)</f>
        <v>1250000</v>
      </c>
      <c r="K75" s="50">
        <f>SUM(K66:K74)</f>
        <v>0</v>
      </c>
    </row>
    <row r="76" spans="1:11" s="106" customFormat="1" ht="12.75">
      <c r="A76" s="71" t="s">
        <v>124</v>
      </c>
      <c r="B76" s="76" t="s">
        <v>126</v>
      </c>
      <c r="C76" s="76" t="s">
        <v>127</v>
      </c>
      <c r="D76" s="77">
        <v>0</v>
      </c>
      <c r="E76" s="77">
        <v>0</v>
      </c>
      <c r="F76" s="77">
        <v>0</v>
      </c>
      <c r="G76" s="77">
        <v>100000</v>
      </c>
      <c r="H76" s="77">
        <v>200000</v>
      </c>
      <c r="I76" s="77">
        <v>300000</v>
      </c>
      <c r="J76" s="77">
        <v>0</v>
      </c>
      <c r="K76" s="77">
        <v>0</v>
      </c>
    </row>
    <row r="77" spans="1:11" s="106" customFormat="1" ht="38.25">
      <c r="A77" s="71" t="s">
        <v>124</v>
      </c>
      <c r="B77" s="76" t="s">
        <v>164</v>
      </c>
      <c r="C77" s="125" t="s">
        <v>165</v>
      </c>
      <c r="D77" s="77">
        <v>0</v>
      </c>
      <c r="E77" s="77">
        <v>0</v>
      </c>
      <c r="F77" s="77">
        <v>0</v>
      </c>
      <c r="G77" s="77">
        <v>0</v>
      </c>
      <c r="H77" s="77">
        <v>1500000</v>
      </c>
      <c r="I77" s="77">
        <v>1500000</v>
      </c>
      <c r="J77" s="77">
        <v>1500000</v>
      </c>
      <c r="K77" s="77">
        <v>1500000</v>
      </c>
    </row>
    <row r="78" spans="1:11" s="106" customFormat="1" ht="15.75">
      <c r="A78" s="71" t="s">
        <v>124</v>
      </c>
      <c r="B78" s="72" t="s">
        <v>125</v>
      </c>
      <c r="C78" s="73"/>
      <c r="D78" s="74">
        <f>SUM(D68:D69)</f>
        <v>0</v>
      </c>
      <c r="E78" s="75">
        <f>SUM(E68:E69)</f>
        <v>0</v>
      </c>
      <c r="F78" s="75">
        <v>0</v>
      </c>
      <c r="G78" s="75">
        <f>SUM(G76:G77)</f>
        <v>100000</v>
      </c>
      <c r="H78" s="75">
        <f>SUM(H76:H77)</f>
        <v>1700000</v>
      </c>
      <c r="I78" s="75">
        <f>SUM(I76:I77)</f>
        <v>1800000</v>
      </c>
      <c r="J78" s="75">
        <f>SUM(J76:J77)</f>
        <v>1500000</v>
      </c>
      <c r="K78" s="75">
        <f>SUM(K76:K77)</f>
        <v>1500000</v>
      </c>
    </row>
    <row r="79" spans="1:11" ht="25.5">
      <c r="A79" s="51" t="s">
        <v>96</v>
      </c>
      <c r="B79" s="51" t="s">
        <v>97</v>
      </c>
      <c r="C79" s="51" t="s">
        <v>168</v>
      </c>
      <c r="D79" s="52">
        <v>6500000</v>
      </c>
      <c r="E79" s="52">
        <v>6500000</v>
      </c>
      <c r="F79" s="52">
        <v>6500000</v>
      </c>
      <c r="G79" s="52">
        <v>6500000</v>
      </c>
      <c r="H79" s="127">
        <v>10000000</v>
      </c>
      <c r="I79" s="127">
        <v>10000000</v>
      </c>
      <c r="J79" s="127">
        <v>10000000</v>
      </c>
      <c r="K79" s="127">
        <v>10000000</v>
      </c>
    </row>
    <row r="80" spans="1:11" ht="25.5">
      <c r="A80" s="51" t="s">
        <v>96</v>
      </c>
      <c r="B80" s="51" t="s">
        <v>98</v>
      </c>
      <c r="C80" s="51" t="s">
        <v>99</v>
      </c>
      <c r="D80" s="52">
        <v>16500000</v>
      </c>
      <c r="E80" s="52">
        <v>17000000</v>
      </c>
      <c r="F80" s="52">
        <v>15000000</v>
      </c>
      <c r="G80" s="52">
        <v>15000000</v>
      </c>
      <c r="H80" s="52">
        <v>15000000</v>
      </c>
      <c r="I80" s="52">
        <v>15000000</v>
      </c>
      <c r="J80" s="52">
        <v>0</v>
      </c>
      <c r="K80" s="52">
        <v>0</v>
      </c>
    </row>
    <row r="81" spans="1:11" ht="25.5">
      <c r="A81" s="51" t="s">
        <v>96</v>
      </c>
      <c r="B81" s="51" t="s">
        <v>100</v>
      </c>
      <c r="C81" s="51" t="s">
        <v>101</v>
      </c>
      <c r="D81" s="52">
        <v>12000000</v>
      </c>
      <c r="E81" s="52">
        <v>12000000</v>
      </c>
      <c r="F81" s="52">
        <v>11500000</v>
      </c>
      <c r="G81" s="52">
        <v>11500000</v>
      </c>
      <c r="H81" s="52">
        <v>11500000</v>
      </c>
      <c r="I81" s="52">
        <v>11500000</v>
      </c>
      <c r="J81" s="52">
        <v>0</v>
      </c>
      <c r="K81" s="52">
        <v>0</v>
      </c>
    </row>
    <row r="82" spans="1:11" ht="38.25">
      <c r="A82" s="51" t="s">
        <v>96</v>
      </c>
      <c r="B82" s="51" t="s">
        <v>102</v>
      </c>
      <c r="C82" s="51" t="s">
        <v>103</v>
      </c>
      <c r="D82" s="52">
        <v>1000000</v>
      </c>
      <c r="E82" s="52">
        <v>1000000</v>
      </c>
      <c r="F82" s="52">
        <v>900000</v>
      </c>
      <c r="G82" s="52">
        <v>950000</v>
      </c>
      <c r="H82" s="52">
        <v>1000000</v>
      </c>
      <c r="I82" s="52">
        <v>1050000</v>
      </c>
      <c r="J82" s="52">
        <v>0</v>
      </c>
      <c r="K82" s="52">
        <v>0</v>
      </c>
    </row>
    <row r="83" spans="1:11" ht="25.5">
      <c r="A83" s="51" t="s">
        <v>96</v>
      </c>
      <c r="B83" s="70" t="s">
        <v>100</v>
      </c>
      <c r="C83" s="51" t="s">
        <v>104</v>
      </c>
      <c r="D83" s="52">
        <v>1200000</v>
      </c>
      <c r="E83" s="52">
        <v>1200000</v>
      </c>
      <c r="F83" s="52">
        <v>1000000</v>
      </c>
      <c r="G83" s="52">
        <v>1000000</v>
      </c>
      <c r="H83" s="52">
        <v>1000000</v>
      </c>
      <c r="I83" s="52">
        <v>1000000</v>
      </c>
      <c r="J83" s="52">
        <v>0</v>
      </c>
      <c r="K83" s="52">
        <v>0</v>
      </c>
    </row>
    <row r="84" spans="1:11" ht="25.5">
      <c r="A84" s="51" t="s">
        <v>96</v>
      </c>
      <c r="B84" s="70" t="s">
        <v>33</v>
      </c>
      <c r="C84" s="70" t="s">
        <v>128</v>
      </c>
      <c r="D84" s="78">
        <v>0</v>
      </c>
      <c r="E84" s="78">
        <v>0</v>
      </c>
      <c r="F84" s="79">
        <v>0</v>
      </c>
      <c r="G84" s="52">
        <v>6500000</v>
      </c>
      <c r="H84" s="52">
        <v>6500000</v>
      </c>
      <c r="I84" s="79">
        <v>0</v>
      </c>
      <c r="J84" s="79">
        <v>0</v>
      </c>
      <c r="K84" s="79">
        <v>0</v>
      </c>
    </row>
    <row r="85" spans="1:11" ht="15">
      <c r="A85" s="51" t="s">
        <v>96</v>
      </c>
      <c r="B85" s="81" t="s">
        <v>129</v>
      </c>
      <c r="C85" s="81" t="s">
        <v>130</v>
      </c>
      <c r="D85" s="78">
        <v>0</v>
      </c>
      <c r="E85" s="78">
        <v>0</v>
      </c>
      <c r="F85" s="79">
        <v>0</v>
      </c>
      <c r="G85" s="52">
        <v>2000000</v>
      </c>
      <c r="H85" s="52">
        <v>2000000</v>
      </c>
      <c r="I85" s="52">
        <v>2000000</v>
      </c>
      <c r="J85" s="79">
        <v>0</v>
      </c>
      <c r="K85" s="79">
        <v>0</v>
      </c>
    </row>
    <row r="86" spans="1:11" ht="38.25">
      <c r="A86" s="51" t="s">
        <v>96</v>
      </c>
      <c r="B86" s="70" t="s">
        <v>166</v>
      </c>
      <c r="C86" s="70" t="s">
        <v>167</v>
      </c>
      <c r="D86" s="78">
        <v>0</v>
      </c>
      <c r="E86" s="78">
        <v>0</v>
      </c>
      <c r="F86" s="78">
        <v>0</v>
      </c>
      <c r="G86" s="78">
        <v>0</v>
      </c>
      <c r="H86" s="52">
        <v>800000</v>
      </c>
      <c r="I86" s="126">
        <v>800000</v>
      </c>
      <c r="J86" s="126">
        <v>800000</v>
      </c>
      <c r="K86" s="126">
        <v>800000</v>
      </c>
    </row>
    <row r="87" spans="1:11" s="106" customFormat="1" ht="15.75">
      <c r="A87" s="53" t="s">
        <v>96</v>
      </c>
      <c r="B87" s="54" t="s">
        <v>105</v>
      </c>
      <c r="C87" s="55"/>
      <c r="D87" s="80">
        <f>SUM(D79:D83)</f>
        <v>37200000</v>
      </c>
      <c r="E87" s="56">
        <f>SUM(E79:E83)</f>
        <v>37700000</v>
      </c>
      <c r="F87" s="56">
        <f>SUM(F79:F83)</f>
        <v>34900000</v>
      </c>
      <c r="G87" s="56">
        <f>SUM(G79:G86)</f>
        <v>43450000</v>
      </c>
      <c r="H87" s="56">
        <f>SUM(H79:H86)</f>
        <v>47800000</v>
      </c>
      <c r="I87" s="56">
        <f>SUM(I79:I86)</f>
        <v>41350000</v>
      </c>
      <c r="J87" s="56">
        <f>SUM(J79:J86)</f>
        <v>10800000</v>
      </c>
      <c r="K87" s="56">
        <f>SUM(K79:K86)</f>
        <v>10800000</v>
      </c>
    </row>
    <row r="88" spans="1:11" s="123" customFormat="1" ht="12.75">
      <c r="A88" s="57"/>
      <c r="B88" s="87" t="s">
        <v>106</v>
      </c>
      <c r="C88" s="122"/>
      <c r="D88" s="58">
        <f>SUM(D22,D40,D53,D65,D75,D78,D87)</f>
        <v>164795000</v>
      </c>
      <c r="E88" s="58">
        <f>SUM(E22,E40,E53,E65,E75,E78,E87)</f>
        <v>155395000</v>
      </c>
      <c r="F88" s="58">
        <f>SUM(F22,F40,F53,F65,F75,F78,F87)</f>
        <v>194770000</v>
      </c>
      <c r="G88" s="58">
        <f>SUM(G22,G40,G53,G65,G75,G78,G87)</f>
        <v>210740000</v>
      </c>
      <c r="H88" s="58">
        <f>SUM(H22,H40,H53,H65,H75,H78,H87)</f>
        <v>203879000</v>
      </c>
      <c r="I88" s="58">
        <f>SUM(I22,I40,I53,I65,I75,I78,I87)</f>
        <v>195590000</v>
      </c>
      <c r="J88" s="58">
        <f>SUM(J22,J40,J53,J65,J75,J78,J87)</f>
        <v>61260000</v>
      </c>
      <c r="K88" s="58">
        <f>SUM(K22,K40,K53,K65,K75,K78,K87)</f>
        <v>41540000</v>
      </c>
    </row>
  </sheetData>
  <sheetProtection/>
  <mergeCells count="1">
    <mergeCell ref="B88:C88"/>
  </mergeCells>
  <hyperlinks>
    <hyperlink ref="B47" r:id="rId1" display="ALT@RT, o.s.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Lapáčková Jana (MHMP, OZV)</cp:lastModifiedBy>
  <cp:lastPrinted>2015-06-17T16:33:24Z</cp:lastPrinted>
  <dcterms:created xsi:type="dcterms:W3CDTF">2013-05-06T14:47:12Z</dcterms:created>
  <dcterms:modified xsi:type="dcterms:W3CDTF">2015-06-17T16:33:42Z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